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/>
  </bookViews>
  <sheets>
    <sheet name="8 Пр. кр" sheetId="1" r:id="rId1"/>
  </sheets>
  <definedNames>
    <definedName name="_xlnm._FilterDatabase" localSheetId="0" hidden="1">'8 Пр. кр'!$A$19:$Q$415</definedName>
  </definedNames>
  <calcPr calcId="145621"/>
</workbook>
</file>

<file path=xl/calcChain.xml><?xml version="1.0" encoding="utf-8"?>
<calcChain xmlns="http://schemas.openxmlformats.org/spreadsheetml/2006/main">
  <c r="E58" i="1" l="1"/>
  <c r="F58" i="1"/>
  <c r="G58" i="1"/>
  <c r="H58" i="1"/>
  <c r="I58" i="1"/>
  <c r="J58" i="1"/>
  <c r="K58" i="1"/>
  <c r="L58" i="1"/>
  <c r="M58" i="1"/>
  <c r="N58" i="1"/>
  <c r="O58" i="1"/>
  <c r="P58" i="1"/>
  <c r="D58" i="1"/>
  <c r="M260" i="1" l="1"/>
  <c r="M253" i="1"/>
  <c r="M249" i="1" s="1"/>
  <c r="M245" i="1"/>
  <c r="M243" i="1" s="1"/>
  <c r="M242" i="1" s="1"/>
  <c r="M186" i="1"/>
  <c r="M120" i="1"/>
  <c r="M118" i="1"/>
  <c r="M73" i="1"/>
  <c r="M60" i="1"/>
  <c r="M50" i="1"/>
  <c r="M49" i="1" s="1"/>
  <c r="M34" i="1"/>
  <c r="M31" i="1"/>
  <c r="M25" i="1"/>
  <c r="M24" i="1" l="1"/>
  <c r="M21" i="1" s="1"/>
  <c r="M72" i="1"/>
  <c r="E260" i="1"/>
  <c r="F260" i="1"/>
  <c r="G260" i="1"/>
  <c r="H260" i="1"/>
  <c r="I260" i="1"/>
  <c r="J260" i="1"/>
  <c r="K260" i="1"/>
  <c r="L260" i="1"/>
  <c r="N260" i="1"/>
  <c r="O260" i="1"/>
  <c r="P260" i="1"/>
  <c r="D260" i="1"/>
  <c r="E253" i="1"/>
  <c r="F253" i="1"/>
  <c r="G253" i="1"/>
  <c r="H253" i="1"/>
  <c r="I253" i="1"/>
  <c r="J253" i="1"/>
  <c r="K253" i="1"/>
  <c r="L253" i="1"/>
  <c r="N253" i="1"/>
  <c r="O253" i="1"/>
  <c r="P253" i="1"/>
  <c r="D253" i="1"/>
  <c r="E186" i="1"/>
  <c r="F186" i="1"/>
  <c r="G186" i="1"/>
  <c r="H186" i="1"/>
  <c r="I186" i="1"/>
  <c r="J186" i="1"/>
  <c r="K186" i="1"/>
  <c r="L186" i="1"/>
  <c r="N186" i="1"/>
  <c r="O186" i="1"/>
  <c r="P186" i="1"/>
  <c r="D186" i="1"/>
  <c r="D73" i="1"/>
  <c r="E73" i="1"/>
  <c r="F73" i="1"/>
  <c r="G73" i="1"/>
  <c r="H73" i="1"/>
  <c r="I73" i="1"/>
  <c r="J73" i="1"/>
  <c r="K73" i="1"/>
  <c r="L73" i="1"/>
  <c r="N73" i="1"/>
  <c r="O73" i="1"/>
  <c r="P73" i="1"/>
  <c r="E50" i="1"/>
  <c r="F50" i="1"/>
  <c r="G50" i="1"/>
  <c r="H50" i="1"/>
  <c r="I50" i="1"/>
  <c r="J50" i="1"/>
  <c r="K50" i="1"/>
  <c r="L50" i="1"/>
  <c r="N50" i="1"/>
  <c r="O50" i="1"/>
  <c r="P50" i="1"/>
  <c r="D50" i="1"/>
  <c r="P245" i="1"/>
  <c r="P243" i="1" s="1"/>
  <c r="P242" i="1" s="1"/>
  <c r="O245" i="1"/>
  <c r="O243" i="1" s="1"/>
  <c r="O242" i="1" s="1"/>
  <c r="N245" i="1"/>
  <c r="N243" i="1" s="1"/>
  <c r="N242" i="1" s="1"/>
  <c r="L245" i="1"/>
  <c r="L243" i="1" s="1"/>
  <c r="L242" i="1" s="1"/>
  <c r="K245" i="1"/>
  <c r="K243" i="1" s="1"/>
  <c r="K242" i="1" s="1"/>
  <c r="J245" i="1"/>
  <c r="J243" i="1" s="1"/>
  <c r="J242" i="1" s="1"/>
  <c r="I245" i="1"/>
  <c r="I243" i="1" s="1"/>
  <c r="I242" i="1" s="1"/>
  <c r="H245" i="1"/>
  <c r="H243" i="1" s="1"/>
  <c r="H242" i="1" s="1"/>
  <c r="G245" i="1"/>
  <c r="G243" i="1" s="1"/>
  <c r="G242" i="1" s="1"/>
  <c r="F245" i="1"/>
  <c r="F243" i="1" s="1"/>
  <c r="F242" i="1" s="1"/>
  <c r="E245" i="1"/>
  <c r="E243" i="1" s="1"/>
  <c r="E242" i="1" s="1"/>
  <c r="D245" i="1"/>
  <c r="D243" i="1" s="1"/>
  <c r="D242" i="1" s="1"/>
  <c r="P120" i="1"/>
  <c r="O120" i="1"/>
  <c r="N120" i="1"/>
  <c r="L120" i="1"/>
  <c r="K120" i="1"/>
  <c r="J120" i="1"/>
  <c r="I120" i="1"/>
  <c r="H120" i="1"/>
  <c r="G120" i="1"/>
  <c r="F120" i="1"/>
  <c r="E120" i="1"/>
  <c r="D120" i="1"/>
  <c r="P118" i="1"/>
  <c r="O118" i="1"/>
  <c r="N118" i="1"/>
  <c r="L118" i="1"/>
  <c r="K118" i="1"/>
  <c r="J118" i="1"/>
  <c r="I118" i="1"/>
  <c r="H118" i="1"/>
  <c r="G118" i="1"/>
  <c r="F118" i="1"/>
  <c r="E118" i="1"/>
  <c r="D118" i="1"/>
  <c r="M20" i="1" l="1"/>
  <c r="P34" i="1"/>
  <c r="O34" i="1"/>
  <c r="N34" i="1"/>
  <c r="L34" i="1"/>
  <c r="K34" i="1"/>
  <c r="J34" i="1"/>
  <c r="I34" i="1"/>
  <c r="H34" i="1"/>
  <c r="G34" i="1"/>
  <c r="F34" i="1"/>
  <c r="E34" i="1"/>
  <c r="D34" i="1"/>
  <c r="P31" i="1"/>
  <c r="O31" i="1"/>
  <c r="N31" i="1"/>
  <c r="L31" i="1"/>
  <c r="K31" i="1"/>
  <c r="J31" i="1"/>
  <c r="I31" i="1"/>
  <c r="H31" i="1"/>
  <c r="G31" i="1"/>
  <c r="F31" i="1"/>
  <c r="E31" i="1"/>
  <c r="D31" i="1"/>
  <c r="P25" i="1"/>
  <c r="O25" i="1"/>
  <c r="N25" i="1"/>
  <c r="L25" i="1"/>
  <c r="K25" i="1"/>
  <c r="J25" i="1"/>
  <c r="I25" i="1"/>
  <c r="H25" i="1"/>
  <c r="G25" i="1"/>
  <c r="F25" i="1"/>
  <c r="E25" i="1"/>
  <c r="D25" i="1"/>
  <c r="D24" i="1" l="1"/>
  <c r="P249" i="1" l="1"/>
  <c r="O249" i="1"/>
  <c r="N249" i="1"/>
  <c r="L249" i="1"/>
  <c r="K249" i="1"/>
  <c r="J249" i="1"/>
  <c r="I249" i="1"/>
  <c r="H249" i="1"/>
  <c r="G249" i="1"/>
  <c r="F249" i="1"/>
  <c r="E249" i="1"/>
  <c r="D249" i="1"/>
  <c r="P72" i="1"/>
  <c r="O72" i="1"/>
  <c r="N72" i="1"/>
  <c r="L72" i="1"/>
  <c r="K72" i="1"/>
  <c r="J72" i="1"/>
  <c r="I72" i="1"/>
  <c r="H72" i="1"/>
  <c r="G72" i="1"/>
  <c r="F72" i="1"/>
  <c r="E72" i="1"/>
  <c r="P60" i="1"/>
  <c r="O60" i="1"/>
  <c r="N60" i="1"/>
  <c r="L60" i="1"/>
  <c r="K60" i="1"/>
  <c r="J60" i="1"/>
  <c r="I60" i="1"/>
  <c r="I49" i="1" s="1"/>
  <c r="H60" i="1"/>
  <c r="H49" i="1" s="1"/>
  <c r="G60" i="1"/>
  <c r="G49" i="1" s="1"/>
  <c r="F60" i="1"/>
  <c r="F49" i="1" s="1"/>
  <c r="E60" i="1"/>
  <c r="E49" i="1" s="1"/>
  <c r="D60" i="1"/>
  <c r="P49" i="1"/>
  <c r="O49" i="1"/>
  <c r="N49" i="1"/>
  <c r="L49" i="1"/>
  <c r="K49" i="1"/>
  <c r="J49" i="1"/>
  <c r="P24" i="1"/>
  <c r="O24" i="1"/>
  <c r="O21" i="1" s="1"/>
  <c r="N24" i="1"/>
  <c r="N21" i="1" s="1"/>
  <c r="L24" i="1"/>
  <c r="L21" i="1" s="1"/>
  <c r="K24" i="1"/>
  <c r="K21" i="1" s="1"/>
  <c r="J24" i="1"/>
  <c r="J21" i="1" s="1"/>
  <c r="I24" i="1"/>
  <c r="I21" i="1" s="1"/>
  <c r="H24" i="1"/>
  <c r="H21" i="1" s="1"/>
  <c r="G24" i="1"/>
  <c r="G21" i="1" s="1"/>
  <c r="F24" i="1"/>
  <c r="F21" i="1" s="1"/>
  <c r="E24" i="1"/>
  <c r="E21" i="1" s="1"/>
  <c r="D21" i="1"/>
  <c r="P21" i="1"/>
  <c r="I20" i="1" l="1"/>
  <c r="E20" i="1"/>
  <c r="N20" i="1"/>
  <c r="H20" i="1"/>
  <c r="L20" i="1"/>
  <c r="O20" i="1"/>
  <c r="F20" i="1"/>
  <c r="J20" i="1"/>
  <c r="P20" i="1"/>
  <c r="G20" i="1"/>
  <c r="K20" i="1"/>
  <c r="D49" i="1"/>
  <c r="D72" i="1"/>
  <c r="D20" i="1" l="1"/>
</calcChain>
</file>

<file path=xl/sharedStrings.xml><?xml version="1.0" encoding="utf-8"?>
<sst xmlns="http://schemas.openxmlformats.org/spreadsheetml/2006/main" count="1629" uniqueCount="839">
  <si>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</si>
  <si>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</si>
  <si>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</si>
  <si>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</si>
  <si>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</si>
  <si>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</si>
  <si>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Постановление  Департамента по тарифам Приморского края  от 16.06.2010 № 24/1 «Об утверждении типовых форм расчёта целевых показателей для формирования требований к  программам в области энергосбережения и повышения эффективности организаций, осуществляющих регулируемые виды деятельности, для которых тарифы регулируются органами исполнительной власти Приморского края»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</si>
  <si>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</si>
  <si>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</si>
  <si>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</si>
  <si>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</si>
  <si>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</si>
  <si>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</si>
  <si>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</si>
  <si>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Годовой расход условного топлива, тут.</t>
  </si>
  <si>
    <t>Экономия, тыс.кВтч</t>
  </si>
  <si>
    <t xml:space="preserve"> Турбоагрегат </t>
  </si>
  <si>
    <t>Энергоблок</t>
  </si>
  <si>
    <t>Котельная</t>
  </si>
  <si>
    <t>Котлоагрегат</t>
  </si>
  <si>
    <t>поверхности нагрева котлоагрегата</t>
  </si>
  <si>
    <t>Система регулирования турбины</t>
  </si>
  <si>
    <t>Модернизация цилиндра низкого давления</t>
  </si>
  <si>
    <t>Автоматическое регулирование мощности блока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</si>
  <si>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</si>
  <si>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</si>
  <si>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</si>
  <si>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</si>
  <si>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</si>
  <si>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</si>
  <si>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</si>
  <si>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Приморский край</t>
  </si>
  <si>
    <t>Г</t>
  </si>
  <si>
    <t>нд</t>
  </si>
  <si>
    <t>3.1.1</t>
  </si>
  <si>
    <t>Технологическое присоединение (подключение), всего, в том числе: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</si>
  <si>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</si>
  <si>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</si>
  <si>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</si>
  <si>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</si>
  <si>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</si>
  <si>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</si>
  <si>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</si>
  <si>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</si>
  <si>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</si>
  <si>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3.1.2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</si>
  <si>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</si>
  <si>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</si>
  <si>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</si>
  <si>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</si>
  <si>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</si>
  <si>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энергоснабжения береговой насосной станции ВТЭЦ-2, ПИР, СМР</t>
  </si>
  <si>
    <t>F_505-ПГг-22</t>
  </si>
  <si>
    <t>H_505-ПГг-25</t>
  </si>
  <si>
    <t>F_505-ПГг-23</t>
  </si>
  <si>
    <t>H_505-ПГг-26</t>
  </si>
  <si>
    <t>H_505-ПГг-60</t>
  </si>
  <si>
    <t>F_505-ПГг-20</t>
  </si>
  <si>
    <t>F_505-ПГг-24</t>
  </si>
  <si>
    <t>Реконструкция защит ВЛ 110кВ ВТЭЦ-2 - А №1, ВЛ ВТЭЦ-2 - А №2 с установкой быстродействующих защит типа ДЗЛ</t>
  </si>
  <si>
    <t>H_505-ПГг-49</t>
  </si>
  <si>
    <t>H_505-ПГг-48</t>
  </si>
  <si>
    <t>3.1.3</t>
  </si>
  <si>
    <t>Модернизация, техническое перевооружение, всего, в том числе:</t>
  </si>
  <si>
    <t>3.1.3.1</t>
  </si>
  <si>
    <t>Модернизация, техническое перевооружение объектов по производству электрической энергии всего, в том числе:</t>
  </si>
  <si>
    <t>F_505-ПГг-10</t>
  </si>
  <si>
    <t xml:space="preserve">Модернизация к/а № 9. ВТЭЦ-2                                                  </t>
  </si>
  <si>
    <t>H_505-ПГг-50</t>
  </si>
  <si>
    <t>Модернизация к/а № 11. ВТЭЦ-2</t>
  </si>
  <si>
    <t>H_505-ПГг-51</t>
  </si>
  <si>
    <t>Модернизация т/а № 2. ВТЭЦ-2</t>
  </si>
  <si>
    <t>H_505-ПГг-52</t>
  </si>
  <si>
    <t>H_505-ПГг-53</t>
  </si>
  <si>
    <t>H_505-ПГг-54</t>
  </si>
  <si>
    <t>H_505-ПГг-55</t>
  </si>
  <si>
    <t>H_505-ПГг-56</t>
  </si>
  <si>
    <t>H_505-ПГг-58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</si>
  <si>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</si>
  <si>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</si>
  <si>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</si>
  <si>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</si>
  <si>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Модернизация, техническое перевооружение котельных всего, в том числе:</t>
  </si>
  <si>
    <t>3.1.3.3</t>
  </si>
  <si>
    <t>Модернизация, техническое перевооружение тепловых сетей всего, в том числе:</t>
  </si>
  <si>
    <t>3.1.3.4</t>
  </si>
  <si>
    <t>Модернизация, техническое перевооружение прочих объектов основных средств всего, в том числе:</t>
  </si>
  <si>
    <t>Техперевооружение системы выдачи и транспортирования тепловой энергии от ВТЭЦ-2. 1 ЭТАП: Внутриплощадочный паропровод от ВТЭЦ-2. 2 и 3 этап</t>
  </si>
  <si>
    <t>ЭF_505-ПГг-25-1</t>
  </si>
  <si>
    <t>H_505-ПГг-63</t>
  </si>
  <si>
    <t>H_505-ПГг-64</t>
  </si>
  <si>
    <t>H_505-ПГг-65</t>
  </si>
  <si>
    <t>H_505-ПГг-59</t>
  </si>
  <si>
    <t>F_505-ПГг-28</t>
  </si>
  <si>
    <t>H_505-ПГг-17</t>
  </si>
  <si>
    <t>H_505-ПГг-18</t>
  </si>
  <si>
    <t>F_505-ПГг-19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</si>
  <si>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</si>
  <si>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</si>
  <si>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</si>
  <si>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</si>
  <si>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</si>
  <si>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Инвестиционные проекты, реализация которых обусловливается схемами теплоснабжения, всего, в том числе: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</si>
  <si>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</si>
  <si>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</si>
  <si>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</si>
  <si>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</si>
  <si>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</si>
  <si>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</si>
  <si>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</si>
  <si>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</si>
  <si>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</si>
  <si>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</si>
  <si>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</si>
  <si>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</si>
  <si>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Строительство очистных сооружений ВТЭЦ-2 с внедрением инновационных технологий химико-биологической очистки и обеззараживания стоков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</si>
  <si>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</si>
  <si>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</si>
  <si>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</si>
  <si>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</si>
  <si>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</si>
  <si>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</si>
  <si>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</si>
  <si>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</si>
  <si>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H_505-ПГг-39-42</t>
  </si>
  <si>
    <t>H_505-ПГг-39-43</t>
  </si>
  <si>
    <t>H_505-ПГг-39-45</t>
  </si>
  <si>
    <t>H_505-ПГг-39-46</t>
  </si>
  <si>
    <t>H_505-ПГг-39-47</t>
  </si>
  <si>
    <t>3.2</t>
  </si>
  <si>
    <t>3.2.1</t>
  </si>
  <si>
    <t>H_505-ПГт-29тп</t>
  </si>
  <si>
    <t>H_505-ПГт-30тп</t>
  </si>
  <si>
    <t>H_505-ПГт-31тп</t>
  </si>
  <si>
    <t>H_505-ПГт-35тп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</si>
  <si>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</si>
  <si>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</si>
  <si>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</si>
  <si>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</si>
  <si>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</si>
  <si>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</si>
  <si>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теплотрассы по ул.Новоивановская УТ1068-Н3. (СП ПТС) </t>
  </si>
  <si>
    <t>H_505-ПГт-79тп</t>
  </si>
  <si>
    <t xml:space="preserve">Техперевооружение теплотрассы по ул.Киевская УТ1230 - 1232. (СП ПТС) </t>
  </si>
  <si>
    <t>H_505-ПГт-80тп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</si>
  <si>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</si>
  <si>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</si>
  <si>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</si>
  <si>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</si>
  <si>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 xml:space="preserve">Техперевооружение теплотрассы УТ1727-УТ1728 Народный пр-т Дн 720х10 L=184 м.п.(СП ПТС) </t>
  </si>
  <si>
    <t>H_505-ПГт-5-18</t>
  </si>
  <si>
    <t xml:space="preserve">Техперевооружение теплотрассы УТ2427-УТ2429 ул. Нижнепортовая,  Дн 630х10 L=390 м.п. (СП ПТС) </t>
  </si>
  <si>
    <t>H_505-ПГт-5-19</t>
  </si>
  <si>
    <t xml:space="preserve">Техперевооружение теплотрассы УТ 1252 - УТ 1253 ул. Калинина,  Дн 630х10 L=216 м.п. (СП ПТС) </t>
  </si>
  <si>
    <t>H_505-ПГт-5-21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</si>
  <si>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</si>
  <si>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</si>
  <si>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</si>
  <si>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</si>
  <si>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</si>
  <si>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</si>
  <si>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</si>
  <si>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</si>
  <si>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</si>
  <si>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 xml:space="preserve">Техперевооружение теплотрассы УТ1140-УТ1148 ул.Станюковича,  Дн 325х10 L=1364м.п.(СП ПТС) </t>
  </si>
  <si>
    <t>H_505-ПГт-5-31</t>
  </si>
  <si>
    <t>H_505-ПГт-5-32</t>
  </si>
  <si>
    <t xml:space="preserve">Техперевооружение теплотрассы УТ 2420 - УТ 2421 ул. Верхнепортовая, 38,  Дн 720х10 L=580м.п.(СП ПТС) </t>
  </si>
  <si>
    <t>H_505-ПГт-5-33</t>
  </si>
  <si>
    <t xml:space="preserve">Техперевооружение теплотрассы УТ1417-1421 ул. Постышева - ул.Юж.Уральская,  Дн 720х10 L=609 м.п.(СП ПТС) </t>
  </si>
  <si>
    <t>H_505-ПГт-5-34</t>
  </si>
  <si>
    <t xml:space="preserve">Техперевооружение теплотрассы УТ1096-УТ1097 ул Фадеева,  Дн 820х10/1020х12 L=320м.п.(СП ПТС) </t>
  </si>
  <si>
    <t>H_505-ПГт-5-35</t>
  </si>
  <si>
    <t xml:space="preserve">Техперевооружение теплотрассы УТ 1251 - УТ 1252 ул. Калинина,  Дн 630х10 L=226 м.п.(СП ПТС) </t>
  </si>
  <si>
    <t>H_505-ПГт-5-36</t>
  </si>
  <si>
    <t xml:space="preserve">Техперевооружение теплотрассы УТ1201-УТ1202А ул Фадеева ,  Дн 820х10 L=320м.п.(СП ПТС) </t>
  </si>
  <si>
    <t>H_505-ПГт-5-37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</si>
  <si>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</si>
  <si>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</si>
  <si>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</si>
  <si>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</si>
  <si>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Техперевооружение теплотрассы УТ1423-УТ1425 ул.Печерская -пр-т 100 лет Владивостоку,  Дн 720х10 L=720м.п.   (СП ПТС)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</si>
  <si>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</si>
  <si>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</si>
  <si>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</si>
  <si>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</si>
  <si>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</si>
  <si>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</si>
  <si>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</si>
  <si>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</si>
  <si>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</si>
  <si>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</si>
  <si>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</si>
  <si>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Техперевооружение теплотрассы УТ 0205/09 - УТ 0205 пр-т 100 лет Владивостоку,  Дн 530х10 L=1474м.п.   (СП ПТС)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</si>
  <si>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</si>
  <si>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</si>
  <si>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</si>
  <si>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</si>
  <si>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</si>
  <si>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</si>
  <si>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</si>
  <si>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ЭF_505-ПГг-25-2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</si>
  <si>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</si>
  <si>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</si>
  <si>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</si>
  <si>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</si>
  <si>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</si>
  <si>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</si>
  <si>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</si>
  <si>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</si>
  <si>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</si>
  <si>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Покупка калориметра АБК-1, 1 шт.(СП ПТС)</t>
  </si>
  <si>
    <t>H_505-ПГт-11-23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</si>
  <si>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</si>
  <si>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</si>
  <si>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</si>
  <si>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</si>
  <si>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</si>
  <si>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</si>
  <si>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</si>
  <si>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</si>
  <si>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</si>
  <si>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</si>
  <si>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</si>
  <si>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№12 (К-8) ПримГРЭС</t>
  </si>
  <si>
    <t>H_505-ЛуТЭК-1-15</t>
  </si>
  <si>
    <t>Модернизация котлоагрегата №10 (К-6) Приморской ГРЭС</t>
  </si>
  <si>
    <t>H_505-ЛуТЭК-32</t>
  </si>
  <si>
    <t>Модернизация турбины ст. № 8 (турбогенератор № 8) (ПримГРЭС)</t>
  </si>
  <si>
    <t>H_505-ЛуТЭК-5-15</t>
  </si>
  <si>
    <t>Модернизация котлоагрегата № 9 (К-5) (ПримГРЭС)</t>
  </si>
  <si>
    <t>H_505-ЛуТЭК-36</t>
  </si>
  <si>
    <t>Модернизация котлоагрегата ст. №2А БКЗ-220-100  Приморской ГРЭС</t>
  </si>
  <si>
    <t>H_505-ЛуТЭК-33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</si>
  <si>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</si>
  <si>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</si>
  <si>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</si>
  <si>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</si>
  <si>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</si>
  <si>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</si>
  <si>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</si>
  <si>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</si>
  <si>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</si>
  <si>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</si>
  <si>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энергобока ст. №2 ПримГРЭС</t>
  </si>
  <si>
    <t>H_505-ЛуТЭК-64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</si>
  <si>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</si>
  <si>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</si>
  <si>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</si>
  <si>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</si>
  <si>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</si>
  <si>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</si>
  <si>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</si>
  <si>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</si>
  <si>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</si>
  <si>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</si>
  <si>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</si>
  <si>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</si>
  <si>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</si>
  <si>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</si>
  <si>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ж/д путей   (ПримГРЭС)</t>
  </si>
  <si>
    <t>H_505-ЛуТЭК-70</t>
  </si>
  <si>
    <t>Модернизация трансформатора ст. №3   (ПримГРЭС)</t>
  </si>
  <si>
    <t>H_505-ЛуТЭК-71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</si>
  <si>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</si>
  <si>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</si>
  <si>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</si>
  <si>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</si>
  <si>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</si>
  <si>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</si>
  <si>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</si>
  <si>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</si>
  <si>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F_505-ЛуТЭК-25</t>
  </si>
  <si>
    <t>H_505-ЛуТЭК-34</t>
  </si>
  <si>
    <t>H_505-ЛуТЭК-35</t>
  </si>
  <si>
    <t>H_505-ЛуТЭК-44</t>
  </si>
  <si>
    <t>H_505-ЛуТЭК-45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</si>
  <si>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</si>
  <si>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</si>
  <si>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</si>
  <si>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</si>
  <si>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</si>
  <si>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</si>
  <si>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</si>
  <si>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</si>
  <si>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</si>
  <si>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F_505-ЛуТЭК-30-52</t>
  </si>
  <si>
    <t>Покупка тепловоза,ПримГРЭС   кол-во 1 шт.</t>
  </si>
  <si>
    <t>H_505-ЛуТЭК-30-53</t>
  </si>
  <si>
    <t>H_505-ЛуТЭК-30-60</t>
  </si>
  <si>
    <t>H_505-ЛуТЭК-30-61</t>
  </si>
  <si>
    <t>H_505-ЛуТЭК-30-63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</si>
  <si>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</si>
  <si>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</si>
  <si>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</si>
  <si>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</si>
  <si>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4.2.1</t>
  </si>
  <si>
    <t>4.2.2</t>
  </si>
  <si>
    <t>4.2.3</t>
  </si>
  <si>
    <t>4.2.4</t>
  </si>
  <si>
    <t>4.3.1</t>
  </si>
  <si>
    <t>4.3.2</t>
  </si>
  <si>
    <t>4.4.1</t>
  </si>
  <si>
    <t>4.4.2</t>
  </si>
  <si>
    <t>H_505-ПГг-38</t>
  </si>
  <si>
    <t xml:space="preserve">Техперевооружение системы выдачи и транспортирования тепловой энергии от ВТЭЦ-2. 1 ЭТАП: Внеплощадочный паропровод от ВТЭЦ-2 до Т 1. (СП ПТС) </t>
  </si>
  <si>
    <t>Модернизация ЦНД  (цилиндров низкого давления) турбин бл. 5,6,7,8,9  ПримГРЭС</t>
  </si>
  <si>
    <t>Требования отсутствуют</t>
  </si>
  <si>
    <t>H_505-ПГг-61</t>
  </si>
  <si>
    <t>F_505-ПГг-29</t>
  </si>
  <si>
    <t>Соответствует</t>
  </si>
  <si>
    <t>Экономия, Гкал</t>
  </si>
  <si>
    <t>F_505-ПГг-35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</si>
  <si>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</si>
  <si>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</si>
  <si>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</si>
  <si>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</si>
  <si>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</si>
  <si>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</si>
  <si>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H_505-ПГг-70</t>
  </si>
  <si>
    <t>H_505-ПГг-71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</si>
  <si>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</si>
  <si>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</si>
  <si>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</si>
  <si>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Прокладка тепловой сети до границ с инженерно-техническими сетями дома в г. Артёме по ул. Володарского,  Дн 45мм L=70м.п. (СП ПТС)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</si>
  <si>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</si>
  <si>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</si>
  <si>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</si>
  <si>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</si>
  <si>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</si>
  <si>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</si>
  <si>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</si>
  <si>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</si>
  <si>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</si>
  <si>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</si>
  <si>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</si>
  <si>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</si>
  <si>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</si>
  <si>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</si>
  <si>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</si>
  <si>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</si>
  <si>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</si>
  <si>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</si>
  <si>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</si>
  <si>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</si>
  <si>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</si>
  <si>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</si>
  <si>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</si>
  <si>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</si>
  <si>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</si>
  <si>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</si>
  <si>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</si>
  <si>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</si>
  <si>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</si>
  <si>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</si>
  <si>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</si>
  <si>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H_505-ПГт-11-25</t>
  </si>
  <si>
    <t>H_505-ПГт-11-26</t>
  </si>
  <si>
    <t>Покупкп аспиратора АПВ-4-12/220В-40 или аналог, 1 шт. (СП ПТС)</t>
  </si>
  <si>
    <t>H_505-ПГт-11-27</t>
  </si>
  <si>
    <t>Покупка кислородомера портативного МАРК-302Т или аналог, 1 шт. (СП ПТС)</t>
  </si>
  <si>
    <t>H_505-ПГт-11-28</t>
  </si>
  <si>
    <t>Покупка кондуктометра МАРК-603, 1 шт. (СП ПТС)</t>
  </si>
  <si>
    <t>H_505-ПГт-11-29</t>
  </si>
  <si>
    <t>Покупка платформы нагревательной ПМД 6002 или аналог, 1 шт. (СП ПТС)</t>
  </si>
  <si>
    <t>H_505-ПГт-11-30</t>
  </si>
  <si>
    <t>H_505-ПГт-11-31</t>
  </si>
  <si>
    <t>H_505-ПГт-11-32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</si>
  <si>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</si>
  <si>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</si>
  <si>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оповещения плотины №1   (ПримГРЭС)</t>
  </si>
  <si>
    <t>Техперевооружение тепломагистрали 10,12,36 Участок т. "1" (ВТЭЦ-2) - Узел "А" ул. Фадеева - ул. Сахалинская (СП ПТС)</t>
  </si>
  <si>
    <t>Покупка сварочного дизель-генератора Denyo DLW-300LS (или аналог), 1 шт. СП ПТС</t>
  </si>
  <si>
    <t>Покупка передвижной ремонтной мастерской на базе УАЗ-390995 или аналог 2 ед. (СП ПТС)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</si>
  <si>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</si>
  <si>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</si>
  <si>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</si>
  <si>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</si>
  <si>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</si>
  <si>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</si>
  <si>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</si>
  <si>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</si>
  <si>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</si>
  <si>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</si>
  <si>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</si>
  <si>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</si>
  <si>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</si>
  <si>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</si>
  <si>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Реконструкция градирни №2 Артемовской ТЭЦ</t>
  </si>
  <si>
    <t>Реконструкция градирни №3 Артемовской ТЭЦ</t>
  </si>
  <si>
    <t>Реконструкция градирни №4 Артемовской ТЭЦ</t>
  </si>
  <si>
    <t>Реконструкция градирни №5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</si>
  <si>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</si>
  <si>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Модернизация к/а ст.№9. Артемовской ТЭЦ</t>
  </si>
  <si>
    <t>Модернизация к/а ст.№4. Партизанской ГРЭС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</si>
  <si>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</si>
  <si>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</si>
  <si>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Реконструкция наружного противопожарного кольцевого водопровода гл.корпуса Артемовской ТЭЦ</t>
  </si>
  <si>
    <t>Модернизация к/а ст.№13. Артемовской ТЭЦ</t>
  </si>
  <si>
    <t>Замена элементов поперечных связий №2, 3 главного паропровода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</si>
  <si>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</si>
  <si>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</si>
  <si>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</si>
  <si>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</si>
  <si>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проборазделочной машины ДМ-150У.1, СП Артемовская ТЭЦ,, 1 шт.</t>
  </si>
  <si>
    <t>Покупка крестовой ударной мельнице Р-16, СП Артемовская ТЭЦ, 1 шт.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</si>
  <si>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</si>
  <si>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</si>
  <si>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Покупка вибрационная конусная мельница-дробилка ВКДМ 6, 1 шт., СП Приморская ГРЭС</t>
  </si>
  <si>
    <t>Покупка Пресс вулканизационный ПСТ 1600/1140 КРБ, 1 шт., СП Приморская ГРЭС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</si>
  <si>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</si>
  <si>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</si>
  <si>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</si>
  <si>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Замена элементов главного паропровода к/а № 12. Артемовской ТЭЦ</t>
  </si>
  <si>
    <t>Установка танзометрических вагонных весов  Партизанской ГРЭС, 1 шт.</t>
  </si>
  <si>
    <t>Установка танзометрических вагонных весов, Артемовская ТЭЦ, 1 шт.</t>
  </si>
  <si>
    <t>Установка аккумуляторной батареи (1 шт). ВТЭЦ-2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</si>
  <si>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</si>
  <si>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Модернизация генератора энергоблока ст. №5 ПримГРЭС</t>
  </si>
  <si>
    <t>Установка весов вагонных (порожных) Приморской ГРЭС, 1 шт.</t>
  </si>
  <si>
    <t>Установка массового расходомера  (мазутопровода) Приморской ГРЭС, 1 шт.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</si>
  <si>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</si>
  <si>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</si>
  <si>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</si>
  <si>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</si>
  <si>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</si>
  <si>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</si>
  <si>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</si>
  <si>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</si>
  <si>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</si>
  <si>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</si>
  <si>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</si>
  <si>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</si>
  <si>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</si>
  <si>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</si>
  <si>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</si>
  <si>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</si>
  <si>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</si>
  <si>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</si>
  <si>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</si>
  <si>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</si>
  <si>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</si>
  <si>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</si>
  <si>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</si>
  <si>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</si>
  <si>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</si>
  <si>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</si>
  <si>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</si>
  <si>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</si>
  <si>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</si>
  <si>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</si>
  <si>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</si>
  <si>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</si>
  <si>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</si>
  <si>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</si>
  <si>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</si>
  <si>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</si>
  <si>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</si>
  <si>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</si>
  <si>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</si>
  <si>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</si>
  <si>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</si>
  <si>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</si>
  <si>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</si>
  <si>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</si>
  <si>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</si>
  <si>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</si>
  <si>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</si>
  <si>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</si>
  <si>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</si>
  <si>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</si>
  <si>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</si>
  <si>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</si>
  <si>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</si>
  <si>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</si>
  <si>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</si>
  <si>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</si>
  <si>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</si>
  <si>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</si>
  <si>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</si>
  <si>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</si>
  <si>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</si>
  <si>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</si>
  <si>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</si>
  <si>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</si>
  <si>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</si>
  <si>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</si>
  <si>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</si>
  <si>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</si>
  <si>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</si>
  <si>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</si>
  <si>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</si>
  <si>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тепловой сети №10 участок УТ-1068а - УТ-1069 от т. "А" в сторону УТ 1069  ул. Новоивановская (СП ПТС)</t>
  </si>
  <si>
    <t>Техперевооружение теплотрассы УТ 0409/2 - УТ 0409/3 ул. Семеновская,  Дн 143/200 L=174м.п.   Приморские тепловые сети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</si>
  <si>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</si>
  <si>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</si>
  <si>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</si>
  <si>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</si>
  <si>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погрузчика вилочного ,  1 шт (СП ПТС)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</si>
  <si>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</si>
  <si>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</si>
  <si>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</si>
  <si>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</si>
  <si>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</si>
  <si>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</si>
  <si>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</si>
  <si>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</si>
  <si>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</si>
  <si>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</si>
  <si>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</si>
  <si>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Приобретение Теплосетевого комплекса в г.Партизанск (СП ПТС)</t>
  </si>
  <si>
    <t>I_505-ПГт-103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</si>
  <si>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</si>
  <si>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</si>
  <si>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</si>
  <si>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</si>
  <si>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</si>
  <si>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Покупка машина проборазделочная ПА-10, 1 шт СП Приморская ГРЭС</t>
  </si>
  <si>
    <t>Установка автоматических средств измерения и учета выбросов загрязняющих веществ  СП Артемовской ТЭЦ</t>
  </si>
  <si>
    <t>I_505-ПГт-97тп</t>
  </si>
  <si>
    <t>I_505-ПГт-72тп</t>
  </si>
  <si>
    <t>Покупка машина проборазделочная МПЛ 150, 1 шт., СП Приморская ГРЭС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</si>
  <si>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</si>
  <si>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</si>
  <si>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Год раскрытия информации: 2018 год</t>
  </si>
  <si>
    <t>Покупка бульдозера ДЭТ-400Б1З2, СП Артемовская ТЭЦ,, кол-во 5 шт.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</si>
  <si>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</si>
  <si>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</si>
  <si>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</si>
  <si>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</si>
  <si>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</si>
  <si>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</si>
  <si>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</si>
  <si>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</si>
  <si>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</si>
  <si>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</si>
  <si>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</si>
  <si>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</si>
  <si>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</si>
  <si>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</si>
  <si>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</si>
  <si>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</si>
  <si>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</si>
  <si>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</si>
  <si>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</si>
  <si>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</si>
  <si>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</si>
  <si>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</si>
  <si>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</si>
  <si>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</si>
  <si>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</si>
  <si>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</si>
  <si>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</si>
  <si>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</si>
  <si>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</si>
  <si>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</si>
  <si>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</si>
  <si>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</si>
  <si>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</si>
  <si>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</si>
  <si>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</si>
  <si>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</si>
  <si>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</si>
  <si>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</si>
  <si>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</si>
  <si>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</si>
  <si>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</si>
  <si>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</si>
  <si>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</si>
  <si>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</si>
  <si>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</si>
  <si>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</si>
  <si>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</si>
  <si>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</si>
  <si>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</si>
  <si>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</si>
  <si>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</si>
  <si>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</si>
  <si>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</si>
  <si>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</si>
  <si>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</si>
  <si>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</si>
  <si>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</si>
  <si>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</si>
  <si>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</si>
  <si>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</si>
  <si>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</si>
  <si>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</si>
  <si>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</si>
  <si>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</si>
  <si>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</si>
  <si>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</si>
  <si>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</si>
  <si>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</si>
  <si>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</si>
  <si>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</si>
  <si>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</si>
  <si>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</si>
  <si>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</si>
  <si>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</si>
  <si>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</si>
  <si>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</si>
  <si>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</si>
  <si>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</si>
  <si>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</si>
  <si>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</si>
  <si>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</si>
  <si>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</si>
  <si>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</si>
  <si>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</si>
  <si>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</si>
  <si>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</si>
  <si>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</si>
  <si>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</si>
  <si>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</si>
  <si>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</si>
  <si>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</si>
  <si>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</si>
  <si>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</si>
  <si>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</si>
  <si>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</si>
  <si>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</si>
  <si>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</si>
  <si>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</si>
  <si>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</si>
  <si>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</si>
  <si>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</si>
  <si>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</si>
  <si>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</si>
  <si>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</si>
  <si>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</si>
  <si>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</si>
  <si>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</si>
  <si>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</si>
  <si>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</si>
  <si>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</si>
  <si>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</si>
  <si>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</si>
  <si>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</si>
  <si>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</si>
  <si>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</si>
  <si>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</si>
  <si>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</si>
  <si>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</si>
  <si>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</si>
  <si>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</si>
  <si>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</si>
  <si>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</si>
  <si>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</si>
  <si>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</si>
  <si>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</si>
  <si>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Установка весов вагонных (груженных) Приморской ГРЭС, 3 шт.</t>
  </si>
  <si>
    <t>I_505-ЛуТЭК-79</t>
  </si>
  <si>
    <t>I_505-ЛуТЭК-30-64</t>
  </si>
  <si>
    <t>Установка весов конввейерных Артемовской ТЭЦ, 3 шт.</t>
  </si>
  <si>
    <t>Реконструкция турбоагрегатата К-100-90-6 №8 Артемовской ТЭЦ с восстановлением паркового ресурса и организацией Т-отбора с максимальной тепловой нагрузкой 98 Гкал/час.</t>
  </si>
  <si>
    <t>Реконструкция турбоагрегатата К-100-90-6 №7 Артемовской ТЭЦ с восстановлением паркового ресурса и организацией Т-отбора с максимальной тепловой нагрузкой 98 Гкал/час.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</si>
  <si>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</si>
  <si>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</si>
  <si>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</si>
  <si>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Покупка агрегата сварочного DLW-300 ESV, СП ПТС  2 шт.</t>
  </si>
  <si>
    <t>4.3.3</t>
  </si>
  <si>
    <t>Система регулирования энергоблока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</si>
  <si>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</si>
  <si>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</si>
  <si>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</si>
  <si>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</si>
  <si>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</si>
  <si>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</si>
  <si>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</si>
  <si>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</si>
  <si>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</si>
  <si>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</si>
  <si>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</si>
  <si>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Техперевооружение теплотрассы  УТ 2622 - УП-1 ул. Героев Хасана, Дн 820х9 L=251п.м. (СП ПТС)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</si>
  <si>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</si>
  <si>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</si>
  <si>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</si>
  <si>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</si>
  <si>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</si>
  <si>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</si>
  <si>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</si>
  <si>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</si>
  <si>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</si>
  <si>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</si>
  <si>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</si>
  <si>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</si>
  <si>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</si>
  <si>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Замена масляных (воздушных) выключателей на вакуумные (элегазовые) напряжением 6 кВ и выше. (СП ПТС) 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</si>
  <si>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</si>
  <si>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</si>
  <si>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</si>
  <si>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</si>
  <si>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</si>
  <si>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</si>
  <si>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</si>
  <si>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</si>
  <si>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</si>
  <si>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</si>
  <si>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</si>
  <si>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углеперегружателя Sennebogen 825R  , СП Партизанская ГРЭС кол-во  5 шт.</t>
  </si>
  <si>
    <t>Покупка Мотопомпа Beezon GP, 1 шт (СП ПТС)</t>
  </si>
  <si>
    <t>I_505-ПГт-11-46</t>
  </si>
  <si>
    <t>Покупка Бульдозер CATERPILLAR D8R, (2018 г.-1 шт) ПГРЭС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</si>
  <si>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</si>
  <si>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</si>
  <si>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</si>
  <si>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</si>
  <si>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</si>
  <si>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</si>
  <si>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</si>
  <si>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</si>
  <si>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</si>
  <si>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</si>
  <si>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</si>
  <si>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</si>
  <si>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</si>
  <si>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</si>
  <si>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</si>
  <si>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</si>
  <si>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</si>
  <si>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</si>
  <si>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</si>
  <si>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</si>
  <si>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</si>
  <si>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</si>
  <si>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</si>
  <si>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</si>
  <si>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</si>
  <si>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</si>
  <si>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</si>
  <si>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</si>
  <si>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</si>
  <si>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</si>
  <si>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</si>
  <si>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</si>
  <si>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</si>
  <si>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</si>
  <si>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</si>
  <si>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</si>
  <si>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</si>
  <si>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</si>
  <si>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</si>
  <si>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</si>
  <si>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</si>
  <si>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</si>
  <si>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</si>
  <si>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</si>
  <si>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</si>
  <si>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</si>
  <si>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</si>
  <si>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</si>
  <si>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</si>
  <si>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</si>
  <si>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</si>
  <si>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</si>
  <si>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</si>
  <si>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</si>
  <si>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</si>
  <si>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</si>
  <si>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</si>
  <si>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</si>
  <si>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</si>
  <si>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</si>
  <si>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</si>
  <si>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</si>
  <si>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</si>
  <si>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</si>
  <si>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</si>
  <si>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</si>
  <si>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</si>
  <si>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</si>
  <si>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</si>
  <si>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</si>
  <si>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</si>
  <si>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</si>
  <si>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</si>
  <si>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</si>
  <si>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</si>
  <si>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</si>
  <si>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</si>
  <si>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</si>
  <si>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</si>
  <si>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</si>
  <si>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</si>
  <si>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</si>
  <si>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</si>
  <si>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</si>
  <si>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</si>
  <si>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</si>
  <si>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</si>
  <si>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</si>
  <si>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</si>
  <si>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</si>
  <si>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</si>
  <si>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</si>
  <si>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</si>
  <si>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</si>
  <si>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</si>
  <si>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</si>
  <si>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</si>
  <si>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</si>
  <si>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</si>
  <si>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</si>
  <si>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</si>
  <si>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</si>
  <si>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</si>
  <si>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</si>
  <si>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</si>
  <si>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</si>
  <si>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</si>
  <si>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</si>
  <si>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</si>
  <si>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</si>
  <si>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</si>
  <si>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</si>
  <si>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</si>
  <si>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</si>
  <si>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и создание высокоэффективной технологии защиты железобетонных водоводов технического водоснабжения от биологического (морского) обрастания с созданием экспериментального образца тоннеля СП ВТЭЦ-2</t>
  </si>
  <si>
    <t>F_505-ПГг-41на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</si>
  <si>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</si>
  <si>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</si>
  <si>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 xml:space="preserve">Техперевооружение теплотрассы УТ0319-УТ0320 пр-т Красного знамени,  Дн 530х10 L=254 м.п.(СП ПТС) </t>
  </si>
  <si>
    <t>Техперевооружение теплотрассы УТ 1031 - УТ 1033 ул. Пушкинская,  Дн 720х9 L= 351 м.п.   Приморские тепловые сети</t>
  </si>
  <si>
    <t>Техперевооружение теплотрассы УТ 0208 - УТ 0209 пр-к 100 лет Владивостоку,  Дн 530х9 L=300м.п.   (СП ПТС)</t>
  </si>
  <si>
    <t>Техперевооружение теплотрассы УТ 0215 - УТ 0217 ул. Ильичева,  Дн630х8 L=520 м.п.   (СП ПТС)</t>
  </si>
  <si>
    <t>Техперевооружение теплоагистрали № 10  УТ 1055 - УТ 1054А  ул. Светланская, Дн 720х9-60 ППМИ L= 64п.м (СП ПТС)</t>
  </si>
  <si>
    <t>Техперевооружение тепломагистрали №17 УТ1703 - УТ1709. Прокладка напорного трубопровода Дн 1020х12.0 L=756 пм</t>
  </si>
  <si>
    <t>Техперевооружение УТ 0206 - УТ0207 пр-т 100 лет Владивостоку, ДН 530х9 L=440</t>
  </si>
  <si>
    <t>Техперевооружение теплотрассы УТ0301 - УТ0303 Лесной переулок - ул.Пограничная Дн 630х8 L=204 пм</t>
  </si>
  <si>
    <t>Техперевооружение теплотрассы УТ-2416А - УТ-2416 (т.А) ул.Набережная  Дн 820х8 L=240 пм</t>
  </si>
  <si>
    <t xml:space="preserve"> Техперевооружение теплотрассы УТ0521 в сторону УТ0525 ул.Уткинская Дн 325х8 L=472 пм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</si>
  <si>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</si>
  <si>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</si>
  <si>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Техперевооружение теплотрассы УТ0105 - УТ0107  ул.Багратиона Дн 820х9/630х9 L=370 пм</t>
  </si>
  <si>
    <t>Техперевооружение тепловой сети  от УТ0213 - УТ0214 стадион "Строитель" Дн 720х9 L=392 пм</t>
  </si>
  <si>
    <t>Техперевооружение тепловой сети   УТ 1071 -  Узел "Б" ул. Новоивановская ДН 1020х11-60 ППМИ L=116  г. Владивосток (СП ПТС)</t>
  </si>
  <si>
    <t xml:space="preserve"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</t>
  </si>
  <si>
    <t>Покупка делителя проб СЖ-15, СП Партизанская ГРЭС,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</si>
</sst>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</cellStyleXfs>
  <cellXfs count="65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164" fontId="14" fillId="0" borderId="4" xfId="6" applyNumberFormat="1" applyFont="1" applyFill="1" applyBorder="1" applyAlignment="1" applyProtection="1">
      <alignment horizontal="left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horizontal="left" vertical="center" wrapText="1"/>
      <protection locked="0"/>
    </xf>
    <xf numFmtId="3" fontId="2" fillId="0" borderId="4" xfId="6" applyNumberFormat="1" applyFont="1" applyFill="1" applyBorder="1" applyAlignment="1" applyProtection="1">
      <alignment vertical="center" wrapText="1"/>
      <protection locked="0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wrapText="1"/>
    </xf>
    <xf numFmtId="164" fontId="2" fillId="0" borderId="4" xfId="4" applyNumberFormat="1" applyFont="1" applyFill="1" applyBorder="1" applyAlignment="1" applyProtection="1">
      <alignment horizontal="left"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>
      <alignment wrapText="1"/>
    </xf>
    <xf numFmtId="0" fontId="15" fillId="0" borderId="4" xfId="0" applyFont="1" applyFill="1" applyBorder="1" applyAlignment="1" applyProtection="1"/>
    <xf numFmtId="0" fontId="14" fillId="0" borderId="4" xfId="0" applyFont="1" applyFill="1" applyBorder="1" applyAlignment="1" applyProtection="1">
      <alignment horizontal="left" vertical="center" wrapText="1"/>
      <protection locked="0"/>
    </xf>
    <xf numFmtId="164" fontId="15" fillId="0" borderId="4" xfId="2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164" fontId="2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0" fillId="2" borderId="0" xfId="0" applyFill="1"/>
    <xf numFmtId="0" fontId="2" fillId="0" borderId="4" xfId="1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center" vertical="center" wrapText="1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4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3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5"/>
  <sheetViews>
    <sheetView tabSelected="1" zoomScale="60" zoomScaleNormal="60" workbookViewId="0">
      <pane xSplit="3" ySplit="20" topLeftCell="D318" activePane="bottomRight" state="frozen"/>
      <selection pane="topRight" activeCell="D1" sqref="D1"/>
      <selection pane="bottomLeft" activeCell="A21" sqref="A21"/>
      <selection pane="bottomRight" activeCell="G323" sqref="G323"/>
    </sheetView>
  </sheetViews>
  <sheetFormatPr defaultRowHeight="15.75" x14ac:dyDescent="0.25"/>
  <cols>
    <col min="1" max="1" width="13.7109375" style="1" customWidth="1"/>
    <col min="2" max="2" width="76.42578125" style="1" customWidth="1"/>
    <col min="3" max="3" width="25.28515625" style="1" customWidth="1"/>
    <col min="4" max="11" width="21.5703125" style="1" customWidth="1"/>
    <col min="12" max="14" width="25.5703125" style="1" customWidth="1"/>
    <col min="15" max="15" width="31.140625" style="1" customWidth="1"/>
    <col min="16" max="16" width="35.7109375" style="1" customWidth="1"/>
    <col min="17" max="17" width="56.85546875" style="1" customWidth="1"/>
    <col min="18" max="18" width="9.140625" style="32"/>
  </cols>
  <sheetData>
    <row r="1" spans="1:17" ht="18.75" x14ac:dyDescent="0.25">
      <c r="Q1" s="2" t="s">
        <v>0</v>
      </c>
    </row>
    <row r="2" spans="1:17" ht="18.75" x14ac:dyDescent="0.3">
      <c r="Q2" s="3" t="s">
        <v>1</v>
      </c>
    </row>
    <row r="3" spans="1:17" ht="18.75" x14ac:dyDescent="0.3">
      <c r="Q3" s="3" t="s">
        <v>2</v>
      </c>
    </row>
    <row r="4" spans="1:17" x14ac:dyDescent="0.25">
      <c r="A4" s="42" t="s">
        <v>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</row>
    <row r="6" spans="1:17" s="32" customFormat="1" ht="18.75" x14ac:dyDescent="0.25">
      <c r="A6" s="43" t="s">
        <v>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</row>
    <row r="7" spans="1:17" s="32" customFormat="1" x14ac:dyDescent="0.25">
      <c r="A7" s="44" t="s">
        <v>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</row>
    <row r="8" spans="1:17" s="32" customFormat="1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</row>
    <row r="9" spans="1:17" s="32" customFormat="1" ht="18.75" x14ac:dyDescent="0.25">
      <c r="A9" s="45" t="s">
        <v>524</v>
      </c>
      <c r="B9" s="45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</row>
    <row r="10" spans="1:17" s="32" customFormat="1" ht="18.75" x14ac:dyDescent="0.25">
      <c r="A10" s="5"/>
      <c r="B10" s="5"/>
      <c r="C10" s="5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5"/>
    </row>
    <row r="11" spans="1:17" s="32" customFormat="1" x14ac:dyDescent="0.25">
      <c r="A11" s="46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</row>
    <row r="12" spans="1:17" s="32" customFormat="1" x14ac:dyDescent="0.25">
      <c r="A12" s="41" t="s">
        <v>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</row>
    <row r="13" spans="1:17" s="32" customFormat="1" ht="15" x14ac:dyDescent="0.25">
      <c r="A13" s="47" t="s">
        <v>7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</row>
    <row r="14" spans="1:17" s="32" customFormat="1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</row>
    <row r="15" spans="1:17" s="32" customFormat="1" ht="15" x14ac:dyDescent="0.25">
      <c r="A15" s="48" t="s">
        <v>8</v>
      </c>
      <c r="B15" s="51" t="s">
        <v>9</v>
      </c>
      <c r="C15" s="51" t="s">
        <v>10</v>
      </c>
      <c r="D15" s="52" t="s">
        <v>11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4"/>
      <c r="Q15" s="58" t="s">
        <v>12</v>
      </c>
    </row>
    <row r="16" spans="1:17" s="32" customFormat="1" ht="15" x14ac:dyDescent="0.25">
      <c r="A16" s="49"/>
      <c r="B16" s="51"/>
      <c r="C16" s="51"/>
      <c r="D16" s="55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56"/>
      <c r="P16" s="57"/>
      <c r="Q16" s="58"/>
    </row>
    <row r="17" spans="1:17" s="32" customFormat="1" x14ac:dyDescent="0.25">
      <c r="A17" s="49"/>
      <c r="B17" s="51"/>
      <c r="C17" s="51"/>
      <c r="D17" s="59" t="s">
        <v>13</v>
      </c>
      <c r="E17" s="59"/>
      <c r="F17" s="59"/>
      <c r="G17" s="59"/>
      <c r="H17" s="59" t="s">
        <v>14</v>
      </c>
      <c r="I17" s="59"/>
      <c r="J17" s="59"/>
      <c r="K17" s="59"/>
      <c r="L17" s="60" t="s">
        <v>15</v>
      </c>
      <c r="M17" s="61"/>
      <c r="N17" s="62"/>
      <c r="O17" s="63" t="s">
        <v>311</v>
      </c>
      <c r="P17" s="64"/>
      <c r="Q17" s="58"/>
    </row>
    <row r="18" spans="1:17" s="32" customFormat="1" ht="47.25" x14ac:dyDescent="0.25">
      <c r="A18" s="50"/>
      <c r="B18" s="51"/>
      <c r="C18" s="51"/>
      <c r="D18" s="36" t="s">
        <v>16</v>
      </c>
      <c r="E18" s="36" t="s">
        <v>17</v>
      </c>
      <c r="F18" s="36" t="s">
        <v>18</v>
      </c>
      <c r="G18" s="36" t="s">
        <v>19</v>
      </c>
      <c r="H18" s="36" t="s">
        <v>20</v>
      </c>
      <c r="I18" s="36" t="s">
        <v>21</v>
      </c>
      <c r="J18" s="36" t="s">
        <v>22</v>
      </c>
      <c r="K18" s="36" t="s">
        <v>23</v>
      </c>
      <c r="L18" s="36" t="s">
        <v>24</v>
      </c>
      <c r="M18" s="36" t="s">
        <v>662</v>
      </c>
      <c r="N18" s="36" t="s">
        <v>25</v>
      </c>
      <c r="O18" s="36" t="s">
        <v>18</v>
      </c>
      <c r="P18" s="36" t="s">
        <v>25</v>
      </c>
      <c r="Q18" s="58"/>
    </row>
    <row r="19" spans="1:17" s="32" customFormat="1" x14ac:dyDescent="0.25">
      <c r="A19" s="7">
        <v>1</v>
      </c>
      <c r="B19" s="7">
        <v>2</v>
      </c>
      <c r="C19" s="7">
        <v>3</v>
      </c>
      <c r="D19" s="8" t="s">
        <v>26</v>
      </c>
      <c r="E19" s="8" t="s">
        <v>27</v>
      </c>
      <c r="F19" s="8" t="s">
        <v>28</v>
      </c>
      <c r="G19" s="8" t="s">
        <v>29</v>
      </c>
      <c r="H19" s="8" t="s">
        <v>296</v>
      </c>
      <c r="I19" s="8" t="s">
        <v>297</v>
      </c>
      <c r="J19" s="8" t="s">
        <v>298</v>
      </c>
      <c r="K19" s="8" t="s">
        <v>299</v>
      </c>
      <c r="L19" s="8" t="s">
        <v>300</v>
      </c>
      <c r="M19" s="8" t="s">
        <v>301</v>
      </c>
      <c r="N19" s="8" t="s">
        <v>661</v>
      </c>
      <c r="O19" s="8" t="s">
        <v>302</v>
      </c>
      <c r="P19" s="8" t="s">
        <v>303</v>
      </c>
      <c r="Q19" s="8" t="s">
        <v>30</v>
      </c>
    </row>
    <row r="20" spans="1:17" s="32" customFormat="1" ht="18.75" x14ac:dyDescent="0.25">
      <c r="A20" s="9" t="s">
        <v>374</v>
      </c>
      <c r="B20" s="23" t="s">
        <v>31</v>
      </c>
      <c r="C20" s="10" t="s">
        <v>32</v>
      </c>
      <c r="D20" s="11">
        <f t="shared" ref="D20:P20" si="0">D21+D49+D72+D242+D249+D259+D260</f>
        <v>46048</v>
      </c>
      <c r="E20" s="11">
        <f t="shared" si="0"/>
        <v>0</v>
      </c>
      <c r="F20" s="11">
        <f t="shared" si="0"/>
        <v>0</v>
      </c>
      <c r="G20" s="11">
        <f t="shared" si="0"/>
        <v>0</v>
      </c>
      <c r="H20" s="11">
        <f t="shared" si="0"/>
        <v>49248</v>
      </c>
      <c r="I20" s="11">
        <f t="shared" si="0"/>
        <v>0</v>
      </c>
      <c r="J20" s="11">
        <f t="shared" si="0"/>
        <v>0</v>
      </c>
      <c r="K20" s="11">
        <f t="shared" si="0"/>
        <v>0</v>
      </c>
      <c r="L20" s="11">
        <f t="shared" si="0"/>
        <v>0</v>
      </c>
      <c r="M20" s="11">
        <f t="shared" si="0"/>
        <v>7345</v>
      </c>
      <c r="N20" s="11">
        <f t="shared" si="0"/>
        <v>0</v>
      </c>
      <c r="O20" s="11">
        <f t="shared" si="0"/>
        <v>0</v>
      </c>
      <c r="P20" s="11">
        <f t="shared" si="0"/>
        <v>14529</v>
      </c>
      <c r="Q20" s="11" t="s">
        <v>33</v>
      </c>
    </row>
    <row r="21" spans="1:17" s="32" customFormat="1" ht="18.75" x14ac:dyDescent="0.25">
      <c r="A21" s="13" t="s">
        <v>375</v>
      </c>
      <c r="B21" s="23" t="s">
        <v>35</v>
      </c>
      <c r="C21" s="10" t="s">
        <v>32</v>
      </c>
      <c r="D21" s="11">
        <f t="shared" ref="D21:P21" si="1">D22+D23+D24+D48</f>
        <v>0</v>
      </c>
      <c r="E21" s="11">
        <f t="shared" si="1"/>
        <v>0</v>
      </c>
      <c r="F21" s="11">
        <f t="shared" si="1"/>
        <v>0</v>
      </c>
      <c r="G21" s="11">
        <f t="shared" si="1"/>
        <v>0</v>
      </c>
      <c r="H21" s="11">
        <f t="shared" si="1"/>
        <v>0</v>
      </c>
      <c r="I21" s="11">
        <f t="shared" si="1"/>
        <v>0</v>
      </c>
      <c r="J21" s="11">
        <f t="shared" si="1"/>
        <v>0</v>
      </c>
      <c r="K21" s="11">
        <f t="shared" si="1"/>
        <v>0</v>
      </c>
      <c r="L21" s="11">
        <f t="shared" si="1"/>
        <v>0</v>
      </c>
      <c r="M21" s="11">
        <f t="shared" si="1"/>
        <v>0</v>
      </c>
      <c r="N21" s="11">
        <f t="shared" si="1"/>
        <v>0</v>
      </c>
      <c r="O21" s="11">
        <f t="shared" si="1"/>
        <v>0</v>
      </c>
      <c r="P21" s="11">
        <f t="shared" si="1"/>
        <v>0</v>
      </c>
      <c r="Q21" s="11" t="s">
        <v>33</v>
      </c>
    </row>
    <row r="22" spans="1:17" s="32" customFormat="1" ht="63" x14ac:dyDescent="0.25">
      <c r="A22" s="13" t="s">
        <v>34</v>
      </c>
      <c r="B22" s="23" t="s">
        <v>36</v>
      </c>
      <c r="C22" s="10" t="s">
        <v>32</v>
      </c>
      <c r="D22" s="11">
        <v>0</v>
      </c>
      <c r="E22" s="11">
        <v>0</v>
      </c>
      <c r="F22" s="11">
        <v>0</v>
      </c>
      <c r="G22" s="11">
        <v>0</v>
      </c>
      <c r="H22" s="11">
        <v>0</v>
      </c>
      <c r="I22" s="11">
        <v>0</v>
      </c>
      <c r="J22" s="11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1">
        <v>0</v>
      </c>
      <c r="Q22" s="11" t="s">
        <v>33</v>
      </c>
    </row>
    <row r="23" spans="1:17" s="32" customFormat="1" ht="31.5" x14ac:dyDescent="0.25">
      <c r="A23" s="13" t="s">
        <v>45</v>
      </c>
      <c r="B23" s="23" t="s">
        <v>37</v>
      </c>
      <c r="C23" s="10" t="s">
        <v>32</v>
      </c>
      <c r="D23" s="11">
        <v>0</v>
      </c>
      <c r="E23" s="11">
        <v>0</v>
      </c>
      <c r="F23" s="11">
        <v>0</v>
      </c>
      <c r="G23" s="11">
        <v>0</v>
      </c>
      <c r="H23" s="11">
        <v>0</v>
      </c>
      <c r="I23" s="11">
        <v>0</v>
      </c>
      <c r="J23" s="11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1">
        <v>0</v>
      </c>
      <c r="Q23" s="11" t="s">
        <v>33</v>
      </c>
    </row>
    <row r="24" spans="1:17" s="32" customFormat="1" ht="31.5" x14ac:dyDescent="0.25">
      <c r="A24" s="13" t="s">
        <v>62</v>
      </c>
      <c r="B24" s="23" t="s">
        <v>38</v>
      </c>
      <c r="C24" s="10" t="s">
        <v>32</v>
      </c>
      <c r="D24" s="11">
        <f>D25+D29+D30+D31+D34</f>
        <v>0</v>
      </c>
      <c r="E24" s="11">
        <f t="shared" ref="E24:P24" si="2">E25+E29+E30+E31+E34</f>
        <v>0</v>
      </c>
      <c r="F24" s="11">
        <f t="shared" si="2"/>
        <v>0</v>
      </c>
      <c r="G24" s="11">
        <f t="shared" si="2"/>
        <v>0</v>
      </c>
      <c r="H24" s="11">
        <f t="shared" si="2"/>
        <v>0</v>
      </c>
      <c r="I24" s="11">
        <f t="shared" si="2"/>
        <v>0</v>
      </c>
      <c r="J24" s="11">
        <f t="shared" si="2"/>
        <v>0</v>
      </c>
      <c r="K24" s="11">
        <f t="shared" si="2"/>
        <v>0</v>
      </c>
      <c r="L24" s="11">
        <f t="shared" si="2"/>
        <v>0</v>
      </c>
      <c r="M24" s="11">
        <f t="shared" ref="M24" si="3">M25+M29+M30+M31+M34</f>
        <v>0</v>
      </c>
      <c r="N24" s="11">
        <f t="shared" si="2"/>
        <v>0</v>
      </c>
      <c r="O24" s="11">
        <f t="shared" si="2"/>
        <v>0</v>
      </c>
      <c r="P24" s="11">
        <f t="shared" si="2"/>
        <v>0</v>
      </c>
      <c r="Q24" s="11" t="s">
        <v>33</v>
      </c>
    </row>
    <row r="25" spans="1:17" s="32" customFormat="1" ht="47.25" x14ac:dyDescent="0.25">
      <c r="A25" s="13" t="s">
        <v>64</v>
      </c>
      <c r="B25" s="23" t="s">
        <v>39</v>
      </c>
      <c r="C25" s="10" t="s">
        <v>32</v>
      </c>
      <c r="D25" s="11">
        <f t="shared" ref="D25:P25" si="4">SUM(D26:D28)</f>
        <v>0</v>
      </c>
      <c r="E25" s="11">
        <f t="shared" si="4"/>
        <v>0</v>
      </c>
      <c r="F25" s="11">
        <f t="shared" si="4"/>
        <v>0</v>
      </c>
      <c r="G25" s="11">
        <f t="shared" si="4"/>
        <v>0</v>
      </c>
      <c r="H25" s="11">
        <f t="shared" si="4"/>
        <v>0</v>
      </c>
      <c r="I25" s="11">
        <f t="shared" si="4"/>
        <v>0</v>
      </c>
      <c r="J25" s="11">
        <f t="shared" si="4"/>
        <v>0</v>
      </c>
      <c r="K25" s="11">
        <f t="shared" si="4"/>
        <v>0</v>
      </c>
      <c r="L25" s="11">
        <f t="shared" si="4"/>
        <v>0</v>
      </c>
      <c r="M25" s="11">
        <f t="shared" ref="M25" si="5">SUM(M26:M28)</f>
        <v>0</v>
      </c>
      <c r="N25" s="11">
        <f t="shared" si="4"/>
        <v>0</v>
      </c>
      <c r="O25" s="11">
        <f t="shared" si="4"/>
        <v>0</v>
      </c>
      <c r="P25" s="11">
        <f t="shared" si="4"/>
        <v>0</v>
      </c>
      <c r="Q25" s="11" t="s">
        <v>33</v>
      </c>
    </row>
    <row r="26" spans="1:17" s="32" customFormat="1" ht="31.5" x14ac:dyDescent="0.25">
      <c r="A26" s="13" t="s">
        <v>64</v>
      </c>
      <c r="B26" s="25" t="s">
        <v>324</v>
      </c>
      <c r="C26" s="35" t="s">
        <v>131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6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6">
        <v>0</v>
      </c>
      <c r="Q26" s="16" t="s">
        <v>307</v>
      </c>
    </row>
    <row r="27" spans="1:17" s="32" customFormat="1" ht="47.25" x14ac:dyDescent="0.25">
      <c r="A27" s="13" t="s">
        <v>64</v>
      </c>
      <c r="B27" s="25" t="s">
        <v>325</v>
      </c>
      <c r="C27" s="35" t="s">
        <v>134</v>
      </c>
      <c r="D27" s="16">
        <v>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6">
        <v>0</v>
      </c>
      <c r="Q27" s="16" t="s">
        <v>307</v>
      </c>
    </row>
    <row r="28" spans="1:17" s="32" customFormat="1" ht="47.25" x14ac:dyDescent="0.25">
      <c r="A28" s="13" t="s">
        <v>64</v>
      </c>
      <c r="B28" s="25" t="s">
        <v>424</v>
      </c>
      <c r="C28" s="35" t="s">
        <v>135</v>
      </c>
      <c r="D28" s="16">
        <v>0</v>
      </c>
      <c r="E28" s="16"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 t="s">
        <v>307</v>
      </c>
    </row>
    <row r="29" spans="1:17" s="32" customFormat="1" ht="63" x14ac:dyDescent="0.25">
      <c r="A29" s="13" t="s">
        <v>81</v>
      </c>
      <c r="B29" s="23" t="s">
        <v>40</v>
      </c>
      <c r="C29" s="10" t="s">
        <v>32</v>
      </c>
      <c r="D29" s="11">
        <v>0</v>
      </c>
      <c r="E29" s="11">
        <v>0</v>
      </c>
      <c r="F29" s="11">
        <v>0</v>
      </c>
      <c r="G29" s="11">
        <v>0</v>
      </c>
      <c r="H29" s="11">
        <v>0</v>
      </c>
      <c r="I29" s="11">
        <v>0</v>
      </c>
      <c r="J29" s="11">
        <v>0</v>
      </c>
      <c r="K29" s="11">
        <v>0</v>
      </c>
      <c r="L29" s="11">
        <v>0</v>
      </c>
      <c r="M29" s="11">
        <v>0</v>
      </c>
      <c r="N29" s="11">
        <v>0</v>
      </c>
      <c r="O29" s="11">
        <v>0</v>
      </c>
      <c r="P29" s="11">
        <v>0</v>
      </c>
      <c r="Q29" s="11" t="s">
        <v>33</v>
      </c>
    </row>
    <row r="30" spans="1:17" s="32" customFormat="1" ht="47.25" x14ac:dyDescent="0.25">
      <c r="A30" s="13" t="s">
        <v>83</v>
      </c>
      <c r="B30" s="23" t="s">
        <v>41</v>
      </c>
      <c r="C30" s="10" t="s">
        <v>32</v>
      </c>
      <c r="D30" s="11">
        <v>0</v>
      </c>
      <c r="E30" s="11">
        <v>0</v>
      </c>
      <c r="F30" s="11">
        <v>0</v>
      </c>
      <c r="G30" s="11">
        <v>0</v>
      </c>
      <c r="H30" s="11">
        <v>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 t="s">
        <v>33</v>
      </c>
    </row>
    <row r="31" spans="1:17" s="32" customFormat="1" ht="63" x14ac:dyDescent="0.25">
      <c r="A31" s="13" t="s">
        <v>85</v>
      </c>
      <c r="B31" s="23" t="s">
        <v>42</v>
      </c>
      <c r="C31" s="10" t="s">
        <v>32</v>
      </c>
      <c r="D31" s="11">
        <f>SUM(D32:D33)</f>
        <v>0</v>
      </c>
      <c r="E31" s="11">
        <f t="shared" ref="E31:P31" si="6">SUM(E32:E33)</f>
        <v>0</v>
      </c>
      <c r="F31" s="11">
        <f t="shared" si="6"/>
        <v>0</v>
      </c>
      <c r="G31" s="11">
        <f t="shared" si="6"/>
        <v>0</v>
      </c>
      <c r="H31" s="11">
        <f t="shared" si="6"/>
        <v>0</v>
      </c>
      <c r="I31" s="11">
        <f t="shared" si="6"/>
        <v>0</v>
      </c>
      <c r="J31" s="11">
        <f t="shared" si="6"/>
        <v>0</v>
      </c>
      <c r="K31" s="11">
        <f t="shared" si="6"/>
        <v>0</v>
      </c>
      <c r="L31" s="11">
        <f t="shared" si="6"/>
        <v>0</v>
      </c>
      <c r="M31" s="11">
        <f t="shared" ref="M31" si="7">SUM(M32:M33)</f>
        <v>0</v>
      </c>
      <c r="N31" s="11">
        <f t="shared" si="6"/>
        <v>0</v>
      </c>
      <c r="O31" s="11">
        <f t="shared" si="6"/>
        <v>0</v>
      </c>
      <c r="P31" s="11">
        <f t="shared" si="6"/>
        <v>0</v>
      </c>
      <c r="Q31" s="11" t="s">
        <v>33</v>
      </c>
    </row>
    <row r="32" spans="1:17" s="32" customFormat="1" ht="31.5" x14ac:dyDescent="0.25">
      <c r="A32" s="13" t="s">
        <v>85</v>
      </c>
      <c r="B32" s="14" t="s">
        <v>145</v>
      </c>
      <c r="C32" s="35" t="s">
        <v>146</v>
      </c>
      <c r="D32" s="16">
        <v>0</v>
      </c>
      <c r="E32" s="16">
        <v>0</v>
      </c>
      <c r="F32" s="16">
        <v>0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6">
        <v>0</v>
      </c>
      <c r="Q32" s="16" t="s">
        <v>307</v>
      </c>
    </row>
    <row r="33" spans="1:17" s="32" customFormat="1" ht="18.75" x14ac:dyDescent="0.25">
      <c r="A33" s="13" t="s">
        <v>85</v>
      </c>
      <c r="B33" s="25" t="s">
        <v>339</v>
      </c>
      <c r="C33" s="35" t="s">
        <v>133</v>
      </c>
      <c r="D33" s="16">
        <v>0</v>
      </c>
      <c r="E33" s="16">
        <v>0</v>
      </c>
      <c r="F33" s="16">
        <v>0</v>
      </c>
      <c r="G33" s="16">
        <v>0</v>
      </c>
      <c r="H33" s="16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 t="s">
        <v>307</v>
      </c>
    </row>
    <row r="34" spans="1:17" s="32" customFormat="1" ht="63" x14ac:dyDescent="0.25">
      <c r="A34" s="13" t="s">
        <v>376</v>
      </c>
      <c r="B34" s="23" t="s">
        <v>43</v>
      </c>
      <c r="C34" s="10" t="s">
        <v>32</v>
      </c>
      <c r="D34" s="11">
        <f t="shared" ref="D34:P34" si="8">SUM(D35:D47)</f>
        <v>0</v>
      </c>
      <c r="E34" s="11">
        <f t="shared" si="8"/>
        <v>0</v>
      </c>
      <c r="F34" s="11">
        <f t="shared" si="8"/>
        <v>0</v>
      </c>
      <c r="G34" s="11">
        <f t="shared" si="8"/>
        <v>0</v>
      </c>
      <c r="H34" s="11">
        <f t="shared" si="8"/>
        <v>0</v>
      </c>
      <c r="I34" s="11">
        <f t="shared" si="8"/>
        <v>0</v>
      </c>
      <c r="J34" s="11">
        <f t="shared" si="8"/>
        <v>0</v>
      </c>
      <c r="K34" s="11">
        <f t="shared" si="8"/>
        <v>0</v>
      </c>
      <c r="L34" s="11">
        <f t="shared" si="8"/>
        <v>0</v>
      </c>
      <c r="M34" s="11">
        <f t="shared" si="8"/>
        <v>0</v>
      </c>
      <c r="N34" s="11">
        <f t="shared" si="8"/>
        <v>0</v>
      </c>
      <c r="O34" s="11">
        <f t="shared" si="8"/>
        <v>0</v>
      </c>
      <c r="P34" s="11">
        <f t="shared" si="8"/>
        <v>0</v>
      </c>
      <c r="Q34" s="11" t="s">
        <v>33</v>
      </c>
    </row>
    <row r="35" spans="1:17" s="32" customFormat="1" ht="31.5" x14ac:dyDescent="0.25">
      <c r="A35" s="13" t="s">
        <v>376</v>
      </c>
      <c r="B35" s="17" t="s">
        <v>326</v>
      </c>
      <c r="C35" s="35" t="s">
        <v>327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6">
        <v>0</v>
      </c>
      <c r="Q35" s="16" t="s">
        <v>307</v>
      </c>
    </row>
    <row r="36" spans="1:17" s="32" customFormat="1" ht="31.5" x14ac:dyDescent="0.25">
      <c r="A36" s="13" t="s">
        <v>376</v>
      </c>
      <c r="B36" s="17" t="s">
        <v>328</v>
      </c>
      <c r="C36" s="35" t="s">
        <v>329</v>
      </c>
      <c r="D36" s="16">
        <v>0</v>
      </c>
      <c r="E36" s="16">
        <v>0</v>
      </c>
      <c r="F36" s="16">
        <v>0</v>
      </c>
      <c r="G36" s="16">
        <v>0</v>
      </c>
      <c r="H36" s="16">
        <v>0</v>
      </c>
      <c r="I36" s="16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6">
        <v>0</v>
      </c>
      <c r="Q36" s="16" t="s">
        <v>307</v>
      </c>
    </row>
    <row r="37" spans="1:17" s="32" customFormat="1" ht="31.5" x14ac:dyDescent="0.25">
      <c r="A37" s="13" t="s">
        <v>376</v>
      </c>
      <c r="B37" s="17" t="s">
        <v>330</v>
      </c>
      <c r="C37" s="35" t="s">
        <v>331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6">
        <v>0</v>
      </c>
      <c r="Q37" s="16" t="s">
        <v>307</v>
      </c>
    </row>
    <row r="38" spans="1:17" s="32" customFormat="1" ht="31.5" x14ac:dyDescent="0.25">
      <c r="A38" s="13" t="s">
        <v>376</v>
      </c>
      <c r="B38" s="17" t="s">
        <v>332</v>
      </c>
      <c r="C38" s="35" t="s">
        <v>333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 t="s">
        <v>307</v>
      </c>
    </row>
    <row r="39" spans="1:17" s="32" customFormat="1" ht="31.5" x14ac:dyDescent="0.25">
      <c r="A39" s="13" t="s">
        <v>376</v>
      </c>
      <c r="B39" s="17" t="s">
        <v>371</v>
      </c>
      <c r="C39" s="35" t="s">
        <v>334</v>
      </c>
      <c r="D39" s="16">
        <v>0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6">
        <v>0</v>
      </c>
      <c r="Q39" s="16" t="s">
        <v>307</v>
      </c>
    </row>
    <row r="40" spans="1:17" s="32" customFormat="1" ht="31.5" x14ac:dyDescent="0.25">
      <c r="A40" s="13" t="s">
        <v>376</v>
      </c>
      <c r="B40" s="17" t="s">
        <v>335</v>
      </c>
      <c r="C40" s="35" t="s">
        <v>336</v>
      </c>
      <c r="D40" s="16">
        <v>0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6">
        <v>0</v>
      </c>
      <c r="Q40" s="16" t="s">
        <v>307</v>
      </c>
    </row>
    <row r="41" spans="1:17" s="32" customFormat="1" ht="31.5" x14ac:dyDescent="0.25">
      <c r="A41" s="13" t="s">
        <v>376</v>
      </c>
      <c r="B41" s="25" t="s">
        <v>136</v>
      </c>
      <c r="C41" s="35" t="s">
        <v>137</v>
      </c>
      <c r="D41" s="16">
        <v>0</v>
      </c>
      <c r="E41" s="16"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 t="s">
        <v>307</v>
      </c>
    </row>
    <row r="42" spans="1:17" s="32" customFormat="1" ht="31.5" x14ac:dyDescent="0.25">
      <c r="A42" s="13" t="s">
        <v>376</v>
      </c>
      <c r="B42" s="25" t="s">
        <v>337</v>
      </c>
      <c r="C42" s="35" t="s">
        <v>132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6" t="s">
        <v>307</v>
      </c>
    </row>
    <row r="43" spans="1:17" s="32" customFormat="1" ht="31.5" x14ac:dyDescent="0.25">
      <c r="A43" s="13" t="s">
        <v>376</v>
      </c>
      <c r="B43" s="25" t="s">
        <v>338</v>
      </c>
      <c r="C43" s="35" t="s">
        <v>138</v>
      </c>
      <c r="D43" s="16">
        <v>0</v>
      </c>
      <c r="E43" s="16"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6" t="s">
        <v>307</v>
      </c>
    </row>
    <row r="44" spans="1:17" s="32" customFormat="1" ht="31.5" x14ac:dyDescent="0.25">
      <c r="A44" s="13" t="s">
        <v>376</v>
      </c>
      <c r="B44" s="25" t="s">
        <v>608</v>
      </c>
      <c r="C44" s="35" t="s">
        <v>609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16">
        <v>0</v>
      </c>
      <c r="M44" s="16">
        <v>0</v>
      </c>
      <c r="N44" s="16">
        <v>0</v>
      </c>
      <c r="O44" s="16">
        <v>0</v>
      </c>
      <c r="P44" s="16">
        <v>0</v>
      </c>
      <c r="Q44" s="16" t="s">
        <v>307</v>
      </c>
    </row>
    <row r="45" spans="1:17" s="32" customFormat="1" ht="31.5" x14ac:dyDescent="0.25">
      <c r="A45" s="13" t="s">
        <v>376</v>
      </c>
      <c r="B45" s="25" t="s">
        <v>663</v>
      </c>
      <c r="C45" s="37" t="s">
        <v>664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16">
        <v>0</v>
      </c>
      <c r="M45" s="16">
        <v>0</v>
      </c>
      <c r="N45" s="16">
        <v>0</v>
      </c>
      <c r="O45" s="16">
        <v>0</v>
      </c>
      <c r="P45" s="16">
        <v>0</v>
      </c>
      <c r="Q45" s="16" t="s">
        <v>307</v>
      </c>
    </row>
    <row r="46" spans="1:17" s="32" customFormat="1" ht="31.5" x14ac:dyDescent="0.25">
      <c r="A46" s="13" t="s">
        <v>376</v>
      </c>
      <c r="B46" s="25" t="s">
        <v>141</v>
      </c>
      <c r="C46" s="35" t="s">
        <v>142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16">
        <v>0</v>
      </c>
      <c r="M46" s="16">
        <v>0</v>
      </c>
      <c r="N46" s="16">
        <v>0</v>
      </c>
      <c r="O46" s="16">
        <v>0</v>
      </c>
      <c r="P46" s="16">
        <v>0</v>
      </c>
      <c r="Q46" s="16" t="s">
        <v>307</v>
      </c>
    </row>
    <row r="47" spans="1:17" s="32" customFormat="1" ht="31.5" x14ac:dyDescent="0.25">
      <c r="A47" s="13" t="s">
        <v>376</v>
      </c>
      <c r="B47" s="25" t="s">
        <v>143</v>
      </c>
      <c r="C47" s="35" t="s">
        <v>144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16">
        <v>0</v>
      </c>
      <c r="M47" s="16">
        <v>0</v>
      </c>
      <c r="N47" s="16">
        <v>0</v>
      </c>
      <c r="O47" s="16">
        <v>0</v>
      </c>
      <c r="P47" s="16">
        <v>0</v>
      </c>
      <c r="Q47" s="16" t="s">
        <v>307</v>
      </c>
    </row>
    <row r="48" spans="1:17" s="32" customFormat="1" ht="31.5" x14ac:dyDescent="0.25">
      <c r="A48" s="13" t="s">
        <v>101</v>
      </c>
      <c r="B48" s="23" t="s">
        <v>44</v>
      </c>
      <c r="C48" s="10" t="s">
        <v>32</v>
      </c>
      <c r="D48" s="11">
        <v>0</v>
      </c>
      <c r="E48" s="11">
        <v>0</v>
      </c>
      <c r="F48" s="11">
        <v>0</v>
      </c>
      <c r="G48" s="11">
        <v>0</v>
      </c>
      <c r="H48" s="11">
        <v>0</v>
      </c>
      <c r="I48" s="11">
        <v>0</v>
      </c>
      <c r="J48" s="11">
        <v>0</v>
      </c>
      <c r="K48" s="11">
        <v>0</v>
      </c>
      <c r="L48" s="11">
        <v>0</v>
      </c>
      <c r="M48" s="11">
        <v>0</v>
      </c>
      <c r="N48" s="11">
        <v>0</v>
      </c>
      <c r="O48" s="11">
        <v>0</v>
      </c>
      <c r="P48" s="11">
        <v>0</v>
      </c>
      <c r="Q48" s="11" t="s">
        <v>33</v>
      </c>
    </row>
    <row r="49" spans="1:17" s="32" customFormat="1" ht="47.25" x14ac:dyDescent="0.25">
      <c r="A49" s="9" t="s">
        <v>129</v>
      </c>
      <c r="B49" s="23" t="s">
        <v>46</v>
      </c>
      <c r="C49" s="10" t="s">
        <v>32</v>
      </c>
      <c r="D49" s="11">
        <f t="shared" ref="D49:P49" si="9">D50+D60+D57+D58</f>
        <v>42463</v>
      </c>
      <c r="E49" s="11">
        <f t="shared" si="9"/>
        <v>0</v>
      </c>
      <c r="F49" s="11">
        <f t="shared" si="9"/>
        <v>0</v>
      </c>
      <c r="G49" s="11">
        <f t="shared" si="9"/>
        <v>0</v>
      </c>
      <c r="H49" s="11">
        <f t="shared" si="9"/>
        <v>0</v>
      </c>
      <c r="I49" s="11">
        <f t="shared" si="9"/>
        <v>0</v>
      </c>
      <c r="J49" s="11">
        <f t="shared" si="9"/>
        <v>0</v>
      </c>
      <c r="K49" s="11">
        <f t="shared" si="9"/>
        <v>0</v>
      </c>
      <c r="L49" s="11">
        <f t="shared" si="9"/>
        <v>0</v>
      </c>
      <c r="M49" s="11">
        <f t="shared" si="9"/>
        <v>7345</v>
      </c>
      <c r="N49" s="11">
        <f t="shared" si="9"/>
        <v>0</v>
      </c>
      <c r="O49" s="11">
        <f t="shared" si="9"/>
        <v>0</v>
      </c>
      <c r="P49" s="11">
        <f t="shared" si="9"/>
        <v>0</v>
      </c>
      <c r="Q49" s="11" t="s">
        <v>33</v>
      </c>
    </row>
    <row r="50" spans="1:17" s="32" customFormat="1" ht="31.5" x14ac:dyDescent="0.25">
      <c r="A50" s="9" t="s">
        <v>130</v>
      </c>
      <c r="B50" s="23" t="s">
        <v>47</v>
      </c>
      <c r="C50" s="12" t="s">
        <v>32</v>
      </c>
      <c r="D50" s="11">
        <f>SUM(D51:D56)</f>
        <v>39127</v>
      </c>
      <c r="E50" s="11">
        <f t="shared" ref="E50:P50" si="10">SUM(E51:E56)</f>
        <v>0</v>
      </c>
      <c r="F50" s="11">
        <f t="shared" si="10"/>
        <v>0</v>
      </c>
      <c r="G50" s="11">
        <f t="shared" si="10"/>
        <v>0</v>
      </c>
      <c r="H50" s="11">
        <f t="shared" si="10"/>
        <v>0</v>
      </c>
      <c r="I50" s="11">
        <f t="shared" si="10"/>
        <v>0</v>
      </c>
      <c r="J50" s="11">
        <f t="shared" si="10"/>
        <v>0</v>
      </c>
      <c r="K50" s="11">
        <f t="shared" si="10"/>
        <v>0</v>
      </c>
      <c r="L50" s="11">
        <f t="shared" si="10"/>
        <v>0</v>
      </c>
      <c r="M50" s="11">
        <f t="shared" ref="M50" si="11">SUM(M51:M56)</f>
        <v>7345</v>
      </c>
      <c r="N50" s="11">
        <f t="shared" si="10"/>
        <v>0</v>
      </c>
      <c r="O50" s="11">
        <f t="shared" si="10"/>
        <v>0</v>
      </c>
      <c r="P50" s="11">
        <f t="shared" si="10"/>
        <v>0</v>
      </c>
      <c r="Q50" s="11" t="s">
        <v>33</v>
      </c>
    </row>
    <row r="51" spans="1:17" s="32" customFormat="1" ht="31.5" x14ac:dyDescent="0.25">
      <c r="A51" s="13" t="s">
        <v>130</v>
      </c>
      <c r="B51" s="14" t="s">
        <v>410</v>
      </c>
      <c r="C51" s="35" t="s">
        <v>312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16">
        <v>0</v>
      </c>
      <c r="M51" s="16">
        <v>0</v>
      </c>
      <c r="N51" s="16">
        <v>0</v>
      </c>
      <c r="O51" s="16">
        <v>0</v>
      </c>
      <c r="P51" s="16">
        <v>0</v>
      </c>
      <c r="Q51" s="16" t="s">
        <v>307</v>
      </c>
    </row>
    <row r="52" spans="1:17" s="32" customFormat="1" ht="47.25" x14ac:dyDescent="0.25">
      <c r="A52" s="13" t="s">
        <v>130</v>
      </c>
      <c r="B52" s="14" t="s">
        <v>655</v>
      </c>
      <c r="C52" s="35" t="s">
        <v>319</v>
      </c>
      <c r="D52" s="16">
        <v>20448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16">
        <v>0</v>
      </c>
      <c r="M52" s="16">
        <v>0</v>
      </c>
      <c r="N52" s="16">
        <v>0</v>
      </c>
      <c r="O52" s="16">
        <v>0</v>
      </c>
      <c r="P52" s="16">
        <v>0</v>
      </c>
      <c r="Q52" s="16" t="s">
        <v>310</v>
      </c>
    </row>
    <row r="53" spans="1:17" s="32" customFormat="1" ht="47.25" x14ac:dyDescent="0.25">
      <c r="A53" s="13" t="s">
        <v>130</v>
      </c>
      <c r="B53" s="14" t="s">
        <v>656</v>
      </c>
      <c r="C53" s="35" t="s">
        <v>320</v>
      </c>
      <c r="D53" s="16">
        <v>18679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16">
        <v>0</v>
      </c>
      <c r="M53" s="16">
        <v>0</v>
      </c>
      <c r="N53" s="16">
        <v>0</v>
      </c>
      <c r="O53" s="16">
        <v>0</v>
      </c>
      <c r="P53" s="16">
        <v>0</v>
      </c>
      <c r="Q53" s="16" t="s">
        <v>310</v>
      </c>
    </row>
    <row r="54" spans="1:17" s="32" customFormat="1" ht="31.5" x14ac:dyDescent="0.25">
      <c r="A54" s="13" t="s">
        <v>130</v>
      </c>
      <c r="B54" s="28" t="s">
        <v>512</v>
      </c>
      <c r="C54" s="35" t="s">
        <v>216</v>
      </c>
      <c r="D54" s="16">
        <v>0</v>
      </c>
      <c r="E54" s="16"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K54" s="16">
        <v>0</v>
      </c>
      <c r="L54" s="16">
        <v>0</v>
      </c>
      <c r="M54" s="16">
        <v>7345</v>
      </c>
      <c r="N54" s="16">
        <v>0</v>
      </c>
      <c r="O54" s="16">
        <v>0</v>
      </c>
      <c r="P54" s="16">
        <v>0</v>
      </c>
      <c r="Q54" s="16" t="s">
        <v>310</v>
      </c>
    </row>
    <row r="55" spans="1:17" s="32" customFormat="1" ht="31.5" x14ac:dyDescent="0.25">
      <c r="A55" s="13" t="s">
        <v>130</v>
      </c>
      <c r="B55" s="28" t="s">
        <v>217</v>
      </c>
      <c r="C55" s="35" t="s">
        <v>218</v>
      </c>
      <c r="D55" s="16">
        <v>0</v>
      </c>
      <c r="E55" s="16"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K55" s="16">
        <v>0</v>
      </c>
      <c r="L55" s="16">
        <v>0</v>
      </c>
      <c r="M55" s="16">
        <v>0</v>
      </c>
      <c r="N55" s="16">
        <v>0</v>
      </c>
      <c r="O55" s="16">
        <v>0</v>
      </c>
      <c r="P55" s="16">
        <v>0</v>
      </c>
      <c r="Q55" s="16" t="s">
        <v>307</v>
      </c>
    </row>
    <row r="56" spans="1:17" s="32" customFormat="1" ht="18.75" x14ac:dyDescent="0.25">
      <c r="A56" s="13" t="s">
        <v>130</v>
      </c>
      <c r="B56" s="28" t="s">
        <v>219</v>
      </c>
      <c r="C56" s="35" t="s">
        <v>220</v>
      </c>
      <c r="D56" s="16">
        <v>0</v>
      </c>
      <c r="E56" s="16"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K56" s="16">
        <v>0</v>
      </c>
      <c r="L56" s="16">
        <v>0</v>
      </c>
      <c r="M56" s="16">
        <v>0</v>
      </c>
      <c r="N56" s="16">
        <v>0</v>
      </c>
      <c r="O56" s="16">
        <v>0</v>
      </c>
      <c r="P56" s="16">
        <v>0</v>
      </c>
      <c r="Q56" s="16" t="s">
        <v>307</v>
      </c>
    </row>
    <row r="57" spans="1:17" s="32" customFormat="1" ht="18.75" x14ac:dyDescent="0.25">
      <c r="A57" s="13" t="s">
        <v>147</v>
      </c>
      <c r="B57" s="23" t="s">
        <v>48</v>
      </c>
      <c r="C57" s="10" t="s">
        <v>32</v>
      </c>
      <c r="D57" s="11">
        <v>0</v>
      </c>
      <c r="E57" s="11">
        <v>0</v>
      </c>
      <c r="F57" s="11">
        <v>0</v>
      </c>
      <c r="G57" s="11">
        <v>0</v>
      </c>
      <c r="H57" s="11">
        <v>0</v>
      </c>
      <c r="I57" s="11">
        <v>0</v>
      </c>
      <c r="J57" s="11">
        <v>0</v>
      </c>
      <c r="K57" s="11">
        <v>0</v>
      </c>
      <c r="L57" s="11">
        <v>0</v>
      </c>
      <c r="M57" s="11">
        <v>0</v>
      </c>
      <c r="N57" s="11">
        <v>0</v>
      </c>
      <c r="O57" s="11">
        <v>0</v>
      </c>
      <c r="P57" s="11">
        <v>0</v>
      </c>
      <c r="Q57" s="11" t="s">
        <v>33</v>
      </c>
    </row>
    <row r="58" spans="1:17" s="32" customFormat="1" ht="18.75" x14ac:dyDescent="0.25">
      <c r="A58" s="13" t="s">
        <v>148</v>
      </c>
      <c r="B58" s="23" t="s">
        <v>49</v>
      </c>
      <c r="C58" s="10" t="s">
        <v>32</v>
      </c>
      <c r="D58" s="11">
        <f>SUM(D59)</f>
        <v>0</v>
      </c>
      <c r="E58" s="11">
        <f t="shared" ref="E58:P58" si="12">SUM(E59)</f>
        <v>0</v>
      </c>
      <c r="F58" s="11">
        <f t="shared" si="12"/>
        <v>0</v>
      </c>
      <c r="G58" s="11">
        <f t="shared" si="12"/>
        <v>0</v>
      </c>
      <c r="H58" s="11">
        <f t="shared" si="12"/>
        <v>0</v>
      </c>
      <c r="I58" s="11">
        <f t="shared" si="12"/>
        <v>0</v>
      </c>
      <c r="J58" s="11">
        <f t="shared" si="12"/>
        <v>0</v>
      </c>
      <c r="K58" s="11">
        <f t="shared" si="12"/>
        <v>0</v>
      </c>
      <c r="L58" s="11">
        <f t="shared" si="12"/>
        <v>0</v>
      </c>
      <c r="M58" s="11">
        <f t="shared" si="12"/>
        <v>0</v>
      </c>
      <c r="N58" s="11">
        <f t="shared" si="12"/>
        <v>0</v>
      </c>
      <c r="O58" s="11">
        <f t="shared" si="12"/>
        <v>0</v>
      </c>
      <c r="P58" s="11">
        <f t="shared" si="12"/>
        <v>0</v>
      </c>
      <c r="Q58" s="11" t="s">
        <v>33</v>
      </c>
    </row>
    <row r="59" spans="1:17" s="32" customFormat="1" ht="31.5" x14ac:dyDescent="0.25">
      <c r="A59" s="13" t="s">
        <v>148</v>
      </c>
      <c r="B59" s="26" t="s">
        <v>665</v>
      </c>
      <c r="C59" s="35" t="s">
        <v>197</v>
      </c>
      <c r="D59" s="16">
        <v>0</v>
      </c>
      <c r="E59" s="16">
        <v>0</v>
      </c>
      <c r="F59" s="16">
        <v>0</v>
      </c>
      <c r="G59" s="16">
        <v>0</v>
      </c>
      <c r="H59" s="16">
        <v>0</v>
      </c>
      <c r="I59" s="16">
        <v>0</v>
      </c>
      <c r="J59" s="16">
        <v>0</v>
      </c>
      <c r="K59" s="16">
        <v>0</v>
      </c>
      <c r="L59" s="16">
        <v>0</v>
      </c>
      <c r="M59" s="16">
        <v>0</v>
      </c>
      <c r="N59" s="16">
        <v>0</v>
      </c>
      <c r="O59" s="16">
        <v>0</v>
      </c>
      <c r="P59" s="16">
        <v>0</v>
      </c>
      <c r="Q59" s="16" t="s">
        <v>307</v>
      </c>
    </row>
    <row r="60" spans="1:17" s="32" customFormat="1" ht="31.5" x14ac:dyDescent="0.25">
      <c r="A60" s="9" t="s">
        <v>208</v>
      </c>
      <c r="B60" s="23" t="s">
        <v>50</v>
      </c>
      <c r="C60" s="10" t="s">
        <v>32</v>
      </c>
      <c r="D60" s="11">
        <f t="shared" ref="D60:P60" si="13">SUM(D61:D71)</f>
        <v>3336</v>
      </c>
      <c r="E60" s="11">
        <f t="shared" si="13"/>
        <v>0</v>
      </c>
      <c r="F60" s="11">
        <f t="shared" si="13"/>
        <v>0</v>
      </c>
      <c r="G60" s="11">
        <f t="shared" si="13"/>
        <v>0</v>
      </c>
      <c r="H60" s="11">
        <f t="shared" si="13"/>
        <v>0</v>
      </c>
      <c r="I60" s="11">
        <f t="shared" si="13"/>
        <v>0</v>
      </c>
      <c r="J60" s="11">
        <f t="shared" si="13"/>
        <v>0</v>
      </c>
      <c r="K60" s="11">
        <f t="shared" si="13"/>
        <v>0</v>
      </c>
      <c r="L60" s="11">
        <f t="shared" si="13"/>
        <v>0</v>
      </c>
      <c r="M60" s="11">
        <f t="shared" ref="M60" si="14">SUM(M61:M71)</f>
        <v>0</v>
      </c>
      <c r="N60" s="11">
        <f t="shared" si="13"/>
        <v>0</v>
      </c>
      <c r="O60" s="11">
        <f t="shared" si="13"/>
        <v>0</v>
      </c>
      <c r="P60" s="11">
        <f t="shared" si="13"/>
        <v>0</v>
      </c>
      <c r="Q60" s="11" t="s">
        <v>33</v>
      </c>
    </row>
    <row r="61" spans="1:17" s="32" customFormat="1" ht="31.5" x14ac:dyDescent="0.25">
      <c r="A61" s="13" t="s">
        <v>208</v>
      </c>
      <c r="B61" s="14" t="s">
        <v>51</v>
      </c>
      <c r="C61" s="35" t="s">
        <v>52</v>
      </c>
      <c r="D61" s="16">
        <v>0</v>
      </c>
      <c r="E61" s="16">
        <v>0</v>
      </c>
      <c r="F61" s="16">
        <v>0</v>
      </c>
      <c r="G61" s="16">
        <v>0</v>
      </c>
      <c r="H61" s="16">
        <v>0</v>
      </c>
      <c r="I61" s="16">
        <v>0</v>
      </c>
      <c r="J61" s="16">
        <v>0</v>
      </c>
      <c r="K61" s="16">
        <v>0</v>
      </c>
      <c r="L61" s="16">
        <v>0</v>
      </c>
      <c r="M61" s="16">
        <v>0</v>
      </c>
      <c r="N61" s="16">
        <v>0</v>
      </c>
      <c r="O61" s="16">
        <v>0</v>
      </c>
      <c r="P61" s="16">
        <v>0</v>
      </c>
      <c r="Q61" s="16" t="s">
        <v>307</v>
      </c>
    </row>
    <row r="62" spans="1:17" s="32" customFormat="1" ht="18.75" x14ac:dyDescent="0.25">
      <c r="A62" s="13" t="s">
        <v>208</v>
      </c>
      <c r="B62" s="14" t="s">
        <v>388</v>
      </c>
      <c r="C62" s="35" t="s">
        <v>53</v>
      </c>
      <c r="D62" s="16">
        <v>0</v>
      </c>
      <c r="E62" s="16">
        <v>0</v>
      </c>
      <c r="F62" s="16">
        <v>0</v>
      </c>
      <c r="G62" s="16">
        <v>0</v>
      </c>
      <c r="H62" s="16">
        <v>0</v>
      </c>
      <c r="I62" s="16">
        <v>0</v>
      </c>
      <c r="J62" s="16">
        <v>0</v>
      </c>
      <c r="K62" s="16">
        <v>0</v>
      </c>
      <c r="L62" s="16">
        <v>0</v>
      </c>
      <c r="M62" s="16">
        <v>0</v>
      </c>
      <c r="N62" s="16">
        <v>0</v>
      </c>
      <c r="O62" s="16">
        <v>0</v>
      </c>
      <c r="P62" s="16">
        <v>0</v>
      </c>
      <c r="Q62" s="16" t="s">
        <v>307</v>
      </c>
    </row>
    <row r="63" spans="1:17" s="32" customFormat="1" ht="18.75" x14ac:dyDescent="0.25">
      <c r="A63" s="13" t="s">
        <v>208</v>
      </c>
      <c r="B63" s="14" t="s">
        <v>389</v>
      </c>
      <c r="C63" s="35" t="s">
        <v>54</v>
      </c>
      <c r="D63" s="16">
        <v>3336</v>
      </c>
      <c r="E63" s="16">
        <v>0</v>
      </c>
      <c r="F63" s="16">
        <v>0</v>
      </c>
      <c r="G63" s="16">
        <v>0</v>
      </c>
      <c r="H63" s="16">
        <v>0</v>
      </c>
      <c r="I63" s="16">
        <v>0</v>
      </c>
      <c r="J63" s="16">
        <v>0</v>
      </c>
      <c r="K63" s="16">
        <v>0</v>
      </c>
      <c r="L63" s="16">
        <v>0</v>
      </c>
      <c r="M63" s="16">
        <v>0</v>
      </c>
      <c r="N63" s="16">
        <v>0</v>
      </c>
      <c r="O63" s="16">
        <v>0</v>
      </c>
      <c r="P63" s="16">
        <v>0</v>
      </c>
      <c r="Q63" s="16" t="s">
        <v>310</v>
      </c>
    </row>
    <row r="64" spans="1:17" s="32" customFormat="1" ht="18.75" x14ac:dyDescent="0.25">
      <c r="A64" s="13" t="s">
        <v>208</v>
      </c>
      <c r="B64" s="14" t="s">
        <v>390</v>
      </c>
      <c r="C64" s="35" t="s">
        <v>55</v>
      </c>
      <c r="D64" s="16">
        <v>0</v>
      </c>
      <c r="E64" s="16">
        <v>0</v>
      </c>
      <c r="F64" s="16">
        <v>0</v>
      </c>
      <c r="G64" s="16">
        <v>0</v>
      </c>
      <c r="H64" s="16">
        <v>0</v>
      </c>
      <c r="I64" s="16">
        <v>0</v>
      </c>
      <c r="J64" s="16">
        <v>0</v>
      </c>
      <c r="K64" s="16">
        <v>0</v>
      </c>
      <c r="L64" s="16">
        <v>0</v>
      </c>
      <c r="M64" s="16">
        <v>0</v>
      </c>
      <c r="N64" s="16">
        <v>0</v>
      </c>
      <c r="O64" s="16">
        <v>0</v>
      </c>
      <c r="P64" s="16">
        <v>0</v>
      </c>
      <c r="Q64" s="16" t="s">
        <v>307</v>
      </c>
    </row>
    <row r="65" spans="1:17" s="32" customFormat="1" ht="18.75" x14ac:dyDescent="0.25">
      <c r="A65" s="13" t="s">
        <v>208</v>
      </c>
      <c r="B65" s="14" t="s">
        <v>391</v>
      </c>
      <c r="C65" s="35" t="s">
        <v>56</v>
      </c>
      <c r="D65" s="16">
        <v>0</v>
      </c>
      <c r="E65" s="16">
        <v>0</v>
      </c>
      <c r="F65" s="16">
        <v>0</v>
      </c>
      <c r="G65" s="16">
        <v>0</v>
      </c>
      <c r="H65" s="16">
        <v>0</v>
      </c>
      <c r="I65" s="16">
        <v>0</v>
      </c>
      <c r="J65" s="16">
        <v>0</v>
      </c>
      <c r="K65" s="16">
        <v>0</v>
      </c>
      <c r="L65" s="16">
        <v>0</v>
      </c>
      <c r="M65" s="16">
        <v>0</v>
      </c>
      <c r="N65" s="16">
        <v>0</v>
      </c>
      <c r="O65" s="16">
        <v>0</v>
      </c>
      <c r="P65" s="16">
        <v>0</v>
      </c>
      <c r="Q65" s="16" t="s">
        <v>307</v>
      </c>
    </row>
    <row r="66" spans="1:17" s="32" customFormat="1" ht="18.75" x14ac:dyDescent="0.25">
      <c r="A66" s="13" t="s">
        <v>208</v>
      </c>
      <c r="B66" s="14" t="s">
        <v>821</v>
      </c>
      <c r="C66" s="35" t="s">
        <v>57</v>
      </c>
      <c r="D66" s="16">
        <v>0</v>
      </c>
      <c r="E66" s="16">
        <v>0</v>
      </c>
      <c r="F66" s="16">
        <v>0</v>
      </c>
      <c r="G66" s="16">
        <v>0</v>
      </c>
      <c r="H66" s="16">
        <v>0</v>
      </c>
      <c r="I66" s="16">
        <v>0</v>
      </c>
      <c r="J66" s="16">
        <v>0</v>
      </c>
      <c r="K66" s="16">
        <v>0</v>
      </c>
      <c r="L66" s="16">
        <v>0</v>
      </c>
      <c r="M66" s="16">
        <v>0</v>
      </c>
      <c r="N66" s="16">
        <v>0</v>
      </c>
      <c r="O66" s="16">
        <v>0</v>
      </c>
      <c r="P66" s="16">
        <v>0</v>
      </c>
      <c r="Q66" s="16" t="s">
        <v>307</v>
      </c>
    </row>
    <row r="67" spans="1:17" s="32" customFormat="1" ht="18.75" x14ac:dyDescent="0.25">
      <c r="A67" s="13" t="s">
        <v>208</v>
      </c>
      <c r="B67" s="14" t="s">
        <v>820</v>
      </c>
      <c r="C67" s="35" t="s">
        <v>58</v>
      </c>
      <c r="D67" s="16">
        <v>0</v>
      </c>
      <c r="E67" s="16">
        <v>0</v>
      </c>
      <c r="F67" s="16">
        <v>0</v>
      </c>
      <c r="G67" s="16">
        <v>0</v>
      </c>
      <c r="H67" s="16">
        <v>0</v>
      </c>
      <c r="I67" s="16">
        <v>0</v>
      </c>
      <c r="J67" s="16">
        <v>0</v>
      </c>
      <c r="K67" s="16">
        <v>0</v>
      </c>
      <c r="L67" s="16">
        <v>0</v>
      </c>
      <c r="M67" s="16">
        <v>0</v>
      </c>
      <c r="N67" s="16">
        <v>0</v>
      </c>
      <c r="O67" s="16">
        <v>0</v>
      </c>
      <c r="P67" s="16">
        <v>0</v>
      </c>
      <c r="Q67" s="16" t="s">
        <v>307</v>
      </c>
    </row>
    <row r="68" spans="1:17" s="32" customFormat="1" ht="18.75" x14ac:dyDescent="0.25">
      <c r="A68" s="13" t="s">
        <v>208</v>
      </c>
      <c r="B68" s="17" t="s">
        <v>411</v>
      </c>
      <c r="C68" s="35" t="s">
        <v>308</v>
      </c>
      <c r="D68" s="16">
        <v>0</v>
      </c>
      <c r="E68" s="16">
        <v>0</v>
      </c>
      <c r="F68" s="16">
        <v>0</v>
      </c>
      <c r="G68" s="16">
        <v>0</v>
      </c>
      <c r="H68" s="16">
        <v>0</v>
      </c>
      <c r="I68" s="16">
        <v>0</v>
      </c>
      <c r="J68" s="16">
        <v>0</v>
      </c>
      <c r="K68" s="16">
        <v>0</v>
      </c>
      <c r="L68" s="16">
        <v>0</v>
      </c>
      <c r="M68" s="16">
        <v>0</v>
      </c>
      <c r="N68" s="16">
        <v>0</v>
      </c>
      <c r="O68" s="16">
        <v>0</v>
      </c>
      <c r="P68" s="16">
        <v>0</v>
      </c>
      <c r="Q68" s="16" t="s">
        <v>307</v>
      </c>
    </row>
    <row r="69" spans="1:17" s="32" customFormat="1" ht="18.75" x14ac:dyDescent="0.25">
      <c r="A69" s="13" t="s">
        <v>208</v>
      </c>
      <c r="B69" s="17" t="s">
        <v>412</v>
      </c>
      <c r="C69" s="35" t="s">
        <v>309</v>
      </c>
      <c r="D69" s="16">
        <v>0</v>
      </c>
      <c r="E69" s="16">
        <v>0</v>
      </c>
      <c r="F69" s="16">
        <v>0</v>
      </c>
      <c r="G69" s="16">
        <v>0</v>
      </c>
      <c r="H69" s="16">
        <v>0</v>
      </c>
      <c r="I69" s="16">
        <v>0</v>
      </c>
      <c r="J69" s="16">
        <v>0</v>
      </c>
      <c r="K69" s="16">
        <v>0</v>
      </c>
      <c r="L69" s="16">
        <v>0</v>
      </c>
      <c r="M69" s="16">
        <v>0</v>
      </c>
      <c r="N69" s="16">
        <v>0</v>
      </c>
      <c r="O69" s="16">
        <v>0</v>
      </c>
      <c r="P69" s="16">
        <v>0</v>
      </c>
      <c r="Q69" s="16" t="s">
        <v>307</v>
      </c>
    </row>
    <row r="70" spans="1:17" s="32" customFormat="1" ht="31.5" x14ac:dyDescent="0.25">
      <c r="A70" s="13" t="s">
        <v>208</v>
      </c>
      <c r="B70" s="14" t="s">
        <v>59</v>
      </c>
      <c r="C70" s="35" t="s">
        <v>60</v>
      </c>
      <c r="D70" s="16">
        <v>0</v>
      </c>
      <c r="E70" s="16">
        <v>0</v>
      </c>
      <c r="F70" s="16">
        <v>0</v>
      </c>
      <c r="G70" s="16">
        <v>0</v>
      </c>
      <c r="H70" s="16">
        <v>0</v>
      </c>
      <c r="I70" s="16">
        <v>0</v>
      </c>
      <c r="J70" s="16">
        <v>0</v>
      </c>
      <c r="K70" s="16">
        <v>0</v>
      </c>
      <c r="L70" s="16">
        <v>0</v>
      </c>
      <c r="M70" s="16">
        <v>0</v>
      </c>
      <c r="N70" s="16">
        <v>0</v>
      </c>
      <c r="O70" s="16">
        <v>0</v>
      </c>
      <c r="P70" s="16">
        <v>0</v>
      </c>
      <c r="Q70" s="16" t="s">
        <v>307</v>
      </c>
    </row>
    <row r="71" spans="1:17" s="32" customFormat="1" ht="31.5" x14ac:dyDescent="0.25">
      <c r="A71" s="13" t="s">
        <v>208</v>
      </c>
      <c r="B71" s="17" t="s">
        <v>397</v>
      </c>
      <c r="C71" s="35" t="s">
        <v>61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6">
        <v>0</v>
      </c>
      <c r="J71" s="16">
        <v>0</v>
      </c>
      <c r="K71" s="16">
        <v>0</v>
      </c>
      <c r="L71" s="16">
        <v>0</v>
      </c>
      <c r="M71" s="16">
        <v>0</v>
      </c>
      <c r="N71" s="16">
        <v>0</v>
      </c>
      <c r="O71" s="16">
        <v>0</v>
      </c>
      <c r="P71" s="16">
        <v>0</v>
      </c>
      <c r="Q71" s="16" t="s">
        <v>307</v>
      </c>
    </row>
    <row r="72" spans="1:17" s="32" customFormat="1" ht="18.75" x14ac:dyDescent="0.25">
      <c r="A72" s="13" t="s">
        <v>213</v>
      </c>
      <c r="B72" s="23" t="s">
        <v>63</v>
      </c>
      <c r="C72" s="10" t="s">
        <v>32</v>
      </c>
      <c r="D72" s="11">
        <f t="shared" ref="D72:P72" si="15">D73+D186+D118+D120</f>
        <v>3585</v>
      </c>
      <c r="E72" s="11">
        <f t="shared" si="15"/>
        <v>0</v>
      </c>
      <c r="F72" s="11">
        <f t="shared" si="15"/>
        <v>0</v>
      </c>
      <c r="G72" s="11">
        <f t="shared" si="15"/>
        <v>0</v>
      </c>
      <c r="H72" s="11">
        <f t="shared" si="15"/>
        <v>49248</v>
      </c>
      <c r="I72" s="11">
        <f t="shared" si="15"/>
        <v>0</v>
      </c>
      <c r="J72" s="11">
        <f t="shared" si="15"/>
        <v>0</v>
      </c>
      <c r="K72" s="11">
        <f t="shared" si="15"/>
        <v>0</v>
      </c>
      <c r="L72" s="11">
        <f t="shared" si="15"/>
        <v>0</v>
      </c>
      <c r="M72" s="11">
        <f t="shared" si="15"/>
        <v>0</v>
      </c>
      <c r="N72" s="11">
        <f t="shared" si="15"/>
        <v>0</v>
      </c>
      <c r="O72" s="11">
        <f t="shared" si="15"/>
        <v>0</v>
      </c>
      <c r="P72" s="11">
        <f t="shared" si="15"/>
        <v>14529</v>
      </c>
      <c r="Q72" s="11" t="s">
        <v>33</v>
      </c>
    </row>
    <row r="73" spans="1:17" s="32" customFormat="1" ht="31.5" x14ac:dyDescent="0.25">
      <c r="A73" s="13" t="s">
        <v>214</v>
      </c>
      <c r="B73" s="23" t="s">
        <v>65</v>
      </c>
      <c r="C73" s="10" t="s">
        <v>32</v>
      </c>
      <c r="D73" s="11">
        <f t="shared" ref="D73:P73" si="16">SUM(D74:D117)</f>
        <v>3585</v>
      </c>
      <c r="E73" s="11">
        <f t="shared" si="16"/>
        <v>0</v>
      </c>
      <c r="F73" s="11">
        <f t="shared" si="16"/>
        <v>0</v>
      </c>
      <c r="G73" s="11">
        <f t="shared" si="16"/>
        <v>0</v>
      </c>
      <c r="H73" s="11">
        <f t="shared" si="16"/>
        <v>49248</v>
      </c>
      <c r="I73" s="11">
        <f t="shared" si="16"/>
        <v>0</v>
      </c>
      <c r="J73" s="11">
        <f t="shared" si="16"/>
        <v>0</v>
      </c>
      <c r="K73" s="11">
        <f t="shared" si="16"/>
        <v>0</v>
      </c>
      <c r="L73" s="11">
        <f t="shared" si="16"/>
        <v>0</v>
      </c>
      <c r="M73" s="11">
        <f t="shared" si="16"/>
        <v>0</v>
      </c>
      <c r="N73" s="11">
        <f t="shared" si="16"/>
        <v>0</v>
      </c>
      <c r="O73" s="11">
        <f t="shared" si="16"/>
        <v>0</v>
      </c>
      <c r="P73" s="11">
        <f t="shared" si="16"/>
        <v>0</v>
      </c>
      <c r="Q73" s="11" t="s">
        <v>33</v>
      </c>
    </row>
    <row r="74" spans="1:17" s="32" customFormat="1" ht="31.5" x14ac:dyDescent="0.25">
      <c r="A74" s="13" t="s">
        <v>214</v>
      </c>
      <c r="B74" s="17" t="s">
        <v>392</v>
      </c>
      <c r="C74" s="35" t="s">
        <v>66</v>
      </c>
      <c r="D74" s="16">
        <v>3585</v>
      </c>
      <c r="E74" s="16">
        <v>0</v>
      </c>
      <c r="F74" s="16">
        <v>0</v>
      </c>
      <c r="G74" s="16">
        <v>0</v>
      </c>
      <c r="H74" s="16">
        <v>0</v>
      </c>
      <c r="I74" s="16">
        <v>0</v>
      </c>
      <c r="J74" s="16">
        <v>0</v>
      </c>
      <c r="K74" s="16">
        <v>0</v>
      </c>
      <c r="L74" s="16">
        <v>0</v>
      </c>
      <c r="M74" s="16">
        <v>0</v>
      </c>
      <c r="N74" s="16">
        <v>0</v>
      </c>
      <c r="O74" s="16">
        <v>0</v>
      </c>
      <c r="P74" s="16">
        <v>0</v>
      </c>
      <c r="Q74" s="16" t="s">
        <v>310</v>
      </c>
    </row>
    <row r="75" spans="1:17" s="32" customFormat="1" ht="18.75" x14ac:dyDescent="0.25">
      <c r="A75" s="13" t="s">
        <v>214</v>
      </c>
      <c r="B75" s="17" t="s">
        <v>67</v>
      </c>
      <c r="C75" s="35" t="s">
        <v>68</v>
      </c>
      <c r="D75" s="16">
        <v>0</v>
      </c>
      <c r="E75" s="16">
        <v>0</v>
      </c>
      <c r="F75" s="16">
        <v>0</v>
      </c>
      <c r="G75" s="16">
        <v>0</v>
      </c>
      <c r="H75" s="16">
        <v>0</v>
      </c>
      <c r="I75" s="16">
        <v>0</v>
      </c>
      <c r="J75" s="16">
        <v>0</v>
      </c>
      <c r="K75" s="16">
        <v>0</v>
      </c>
      <c r="L75" s="16">
        <v>0</v>
      </c>
      <c r="M75" s="16">
        <v>0</v>
      </c>
      <c r="N75" s="16">
        <v>0</v>
      </c>
      <c r="O75" s="16">
        <v>0</v>
      </c>
      <c r="P75" s="16">
        <v>0</v>
      </c>
      <c r="Q75" s="16" t="s">
        <v>307</v>
      </c>
    </row>
    <row r="76" spans="1:17" s="32" customFormat="1" ht="18.75" x14ac:dyDescent="0.25">
      <c r="A76" s="13" t="s">
        <v>214</v>
      </c>
      <c r="B76" s="17" t="s">
        <v>69</v>
      </c>
      <c r="C76" s="35" t="s">
        <v>70</v>
      </c>
      <c r="D76" s="16">
        <v>0</v>
      </c>
      <c r="E76" s="16">
        <v>0</v>
      </c>
      <c r="F76" s="16">
        <v>0</v>
      </c>
      <c r="G76" s="16">
        <v>0</v>
      </c>
      <c r="H76" s="16">
        <v>0</v>
      </c>
      <c r="I76" s="16">
        <v>0</v>
      </c>
      <c r="J76" s="16">
        <v>0</v>
      </c>
      <c r="K76" s="16">
        <v>0</v>
      </c>
      <c r="L76" s="16">
        <v>0</v>
      </c>
      <c r="M76" s="16">
        <v>0</v>
      </c>
      <c r="N76" s="16">
        <v>0</v>
      </c>
      <c r="O76" s="16">
        <v>0</v>
      </c>
      <c r="P76" s="16">
        <v>0</v>
      </c>
      <c r="Q76" s="16" t="s">
        <v>307</v>
      </c>
    </row>
    <row r="77" spans="1:17" s="32" customFormat="1" ht="18.75" x14ac:dyDescent="0.25">
      <c r="A77" s="13" t="s">
        <v>214</v>
      </c>
      <c r="B77" s="17" t="s">
        <v>71</v>
      </c>
      <c r="C77" s="35" t="s">
        <v>72</v>
      </c>
      <c r="D77" s="16">
        <v>0</v>
      </c>
      <c r="E77" s="16">
        <v>0</v>
      </c>
      <c r="F77" s="16">
        <v>0</v>
      </c>
      <c r="G77" s="16">
        <v>0</v>
      </c>
      <c r="H77" s="16">
        <v>0</v>
      </c>
      <c r="I77" s="16">
        <v>0</v>
      </c>
      <c r="J77" s="16">
        <v>0</v>
      </c>
      <c r="K77" s="16">
        <v>0</v>
      </c>
      <c r="L77" s="16">
        <v>0</v>
      </c>
      <c r="M77" s="16">
        <v>0</v>
      </c>
      <c r="N77" s="16">
        <v>0</v>
      </c>
      <c r="O77" s="16">
        <v>0</v>
      </c>
      <c r="P77" s="16">
        <v>0</v>
      </c>
      <c r="Q77" s="16" t="s">
        <v>307</v>
      </c>
    </row>
    <row r="78" spans="1:17" s="32" customFormat="1" ht="18.75" x14ac:dyDescent="0.25">
      <c r="A78" s="13" t="s">
        <v>214</v>
      </c>
      <c r="B78" s="17" t="s">
        <v>393</v>
      </c>
      <c r="C78" s="35" t="s">
        <v>73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16">
        <v>0</v>
      </c>
      <c r="M78" s="16">
        <v>0</v>
      </c>
      <c r="N78" s="16">
        <v>0</v>
      </c>
      <c r="O78" s="16">
        <v>0</v>
      </c>
      <c r="P78" s="16">
        <v>0</v>
      </c>
      <c r="Q78" s="16" t="s">
        <v>307</v>
      </c>
    </row>
    <row r="79" spans="1:17" s="32" customFormat="1" ht="18.75" x14ac:dyDescent="0.25">
      <c r="A79" s="13" t="s">
        <v>214</v>
      </c>
      <c r="B79" s="17" t="s">
        <v>398</v>
      </c>
      <c r="C79" s="35" t="s">
        <v>74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16">
        <v>0</v>
      </c>
      <c r="M79" s="16">
        <v>0</v>
      </c>
      <c r="N79" s="16">
        <v>0</v>
      </c>
      <c r="O79" s="16">
        <v>0</v>
      </c>
      <c r="P79" s="16">
        <v>0</v>
      </c>
      <c r="Q79" s="16" t="s">
        <v>307</v>
      </c>
    </row>
    <row r="80" spans="1:17" s="32" customFormat="1" ht="18.75" x14ac:dyDescent="0.25">
      <c r="A80" s="13" t="s">
        <v>214</v>
      </c>
      <c r="B80" s="17" t="s">
        <v>413</v>
      </c>
      <c r="C80" s="35" t="s">
        <v>75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16">
        <v>0</v>
      </c>
      <c r="M80" s="16">
        <v>0</v>
      </c>
      <c r="N80" s="16">
        <v>0</v>
      </c>
      <c r="O80" s="16">
        <v>0</v>
      </c>
      <c r="P80" s="16">
        <v>0</v>
      </c>
      <c r="Q80" s="16" t="s">
        <v>307</v>
      </c>
    </row>
    <row r="81" spans="1:17" s="32" customFormat="1" ht="31.5" x14ac:dyDescent="0.25">
      <c r="A81" s="13" t="s">
        <v>214</v>
      </c>
      <c r="B81" s="17" t="s">
        <v>399</v>
      </c>
      <c r="C81" s="35" t="s">
        <v>76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16">
        <v>0</v>
      </c>
      <c r="M81" s="16">
        <v>0</v>
      </c>
      <c r="N81" s="16">
        <v>0</v>
      </c>
      <c r="O81" s="16">
        <v>0</v>
      </c>
      <c r="P81" s="16">
        <v>0</v>
      </c>
      <c r="Q81" s="16" t="s">
        <v>307</v>
      </c>
    </row>
    <row r="82" spans="1:17" s="32" customFormat="1" ht="18.75" x14ac:dyDescent="0.25">
      <c r="A82" s="13" t="s">
        <v>214</v>
      </c>
      <c r="B82" s="17" t="s">
        <v>394</v>
      </c>
      <c r="C82" s="35" t="s">
        <v>77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16">
        <v>0</v>
      </c>
      <c r="M82" s="16">
        <v>0</v>
      </c>
      <c r="N82" s="16">
        <v>0</v>
      </c>
      <c r="O82" s="16">
        <v>0</v>
      </c>
      <c r="P82" s="16">
        <v>0</v>
      </c>
      <c r="Q82" s="16" t="s">
        <v>307</v>
      </c>
    </row>
    <row r="83" spans="1:17" s="32" customFormat="1" ht="18.75" x14ac:dyDescent="0.25">
      <c r="A83" s="13" t="s">
        <v>214</v>
      </c>
      <c r="B83" s="17" t="s">
        <v>666</v>
      </c>
      <c r="C83" s="38" t="s">
        <v>667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16">
        <v>0</v>
      </c>
      <c r="M83" s="16">
        <v>0</v>
      </c>
      <c r="N83" s="16">
        <v>0</v>
      </c>
      <c r="O83" s="16">
        <v>0</v>
      </c>
      <c r="P83" s="16">
        <v>0</v>
      </c>
      <c r="Q83" s="16" t="s">
        <v>307</v>
      </c>
    </row>
    <row r="84" spans="1:17" s="32" customFormat="1" ht="31.5" x14ac:dyDescent="0.25">
      <c r="A84" s="13" t="s">
        <v>214</v>
      </c>
      <c r="B84" s="17" t="s">
        <v>425</v>
      </c>
      <c r="C84" s="35" t="s">
        <v>526</v>
      </c>
      <c r="D84" s="16">
        <v>0</v>
      </c>
      <c r="E84" s="16">
        <v>0</v>
      </c>
      <c r="F84" s="16">
        <v>0</v>
      </c>
      <c r="G84" s="16">
        <v>0</v>
      </c>
      <c r="H84" s="16">
        <v>0</v>
      </c>
      <c r="I84" s="16">
        <v>0</v>
      </c>
      <c r="J84" s="16">
        <v>0</v>
      </c>
      <c r="K84" s="16">
        <v>0</v>
      </c>
      <c r="L84" s="16">
        <v>0</v>
      </c>
      <c r="M84" s="16">
        <v>0</v>
      </c>
      <c r="N84" s="16">
        <v>0</v>
      </c>
      <c r="O84" s="16">
        <v>0</v>
      </c>
      <c r="P84" s="16">
        <v>0</v>
      </c>
      <c r="Q84" s="16" t="s">
        <v>307</v>
      </c>
    </row>
    <row r="85" spans="1:17" s="32" customFormat="1" ht="31.5" x14ac:dyDescent="0.25">
      <c r="A85" s="13" t="s">
        <v>214</v>
      </c>
      <c r="B85" s="17" t="s">
        <v>426</v>
      </c>
      <c r="C85" s="35" t="s">
        <v>527</v>
      </c>
      <c r="D85" s="16">
        <v>0</v>
      </c>
      <c r="E85" s="16">
        <v>0</v>
      </c>
      <c r="F85" s="16">
        <v>0</v>
      </c>
      <c r="G85" s="16">
        <v>0</v>
      </c>
      <c r="H85" s="16">
        <v>0</v>
      </c>
      <c r="I85" s="16">
        <v>0</v>
      </c>
      <c r="J85" s="16">
        <v>0</v>
      </c>
      <c r="K85" s="16">
        <v>0</v>
      </c>
      <c r="L85" s="16">
        <v>0</v>
      </c>
      <c r="M85" s="16">
        <v>0</v>
      </c>
      <c r="N85" s="16">
        <v>0</v>
      </c>
      <c r="O85" s="16">
        <v>0</v>
      </c>
      <c r="P85" s="16">
        <v>0</v>
      </c>
      <c r="Q85" s="16" t="s">
        <v>307</v>
      </c>
    </row>
    <row r="86" spans="1:17" s="32" customFormat="1" ht="31.5" x14ac:dyDescent="0.25">
      <c r="A86" s="13" t="s">
        <v>214</v>
      </c>
      <c r="B86" s="17" t="s">
        <v>427</v>
      </c>
      <c r="C86" s="35" t="s">
        <v>528</v>
      </c>
      <c r="D86" s="16">
        <v>0</v>
      </c>
      <c r="E86" s="16">
        <v>0</v>
      </c>
      <c r="F86" s="16">
        <v>0</v>
      </c>
      <c r="G86" s="16">
        <v>0</v>
      </c>
      <c r="H86" s="16">
        <v>0</v>
      </c>
      <c r="I86" s="16">
        <v>0</v>
      </c>
      <c r="J86" s="16">
        <v>0</v>
      </c>
      <c r="K86" s="16">
        <v>0</v>
      </c>
      <c r="L86" s="16">
        <v>0</v>
      </c>
      <c r="M86" s="16">
        <v>0</v>
      </c>
      <c r="N86" s="16">
        <v>0</v>
      </c>
      <c r="O86" s="16">
        <v>0</v>
      </c>
      <c r="P86" s="16">
        <v>0</v>
      </c>
      <c r="Q86" s="16" t="s">
        <v>307</v>
      </c>
    </row>
    <row r="87" spans="1:17" s="32" customFormat="1" ht="31.5" x14ac:dyDescent="0.25">
      <c r="A87" s="13" t="s">
        <v>214</v>
      </c>
      <c r="B87" s="17" t="s">
        <v>428</v>
      </c>
      <c r="C87" s="35" t="s">
        <v>529</v>
      </c>
      <c r="D87" s="16">
        <v>0</v>
      </c>
      <c r="E87" s="16">
        <v>0</v>
      </c>
      <c r="F87" s="16">
        <v>0</v>
      </c>
      <c r="G87" s="16">
        <v>0</v>
      </c>
      <c r="H87" s="16">
        <v>0</v>
      </c>
      <c r="I87" s="16">
        <v>0</v>
      </c>
      <c r="J87" s="16">
        <v>0</v>
      </c>
      <c r="K87" s="16">
        <v>0</v>
      </c>
      <c r="L87" s="16">
        <v>0</v>
      </c>
      <c r="M87" s="16">
        <v>0</v>
      </c>
      <c r="N87" s="16">
        <v>0</v>
      </c>
      <c r="O87" s="16">
        <v>0</v>
      </c>
      <c r="P87" s="16">
        <v>0</v>
      </c>
      <c r="Q87" s="16" t="s">
        <v>307</v>
      </c>
    </row>
    <row r="88" spans="1:17" s="32" customFormat="1" ht="31.5" x14ac:dyDescent="0.25">
      <c r="A88" s="13" t="s">
        <v>214</v>
      </c>
      <c r="B88" s="17" t="s">
        <v>429</v>
      </c>
      <c r="C88" s="35" t="s">
        <v>530</v>
      </c>
      <c r="D88" s="16">
        <v>0</v>
      </c>
      <c r="E88" s="16">
        <v>0</v>
      </c>
      <c r="F88" s="16">
        <v>0</v>
      </c>
      <c r="G88" s="16">
        <v>0</v>
      </c>
      <c r="H88" s="16">
        <v>0</v>
      </c>
      <c r="I88" s="16">
        <v>0</v>
      </c>
      <c r="J88" s="16">
        <v>0</v>
      </c>
      <c r="K88" s="16">
        <v>0</v>
      </c>
      <c r="L88" s="16">
        <v>0</v>
      </c>
      <c r="M88" s="16">
        <v>0</v>
      </c>
      <c r="N88" s="16">
        <v>0</v>
      </c>
      <c r="O88" s="16">
        <v>0</v>
      </c>
      <c r="P88" s="16">
        <v>0</v>
      </c>
      <c r="Q88" s="16" t="s">
        <v>307</v>
      </c>
    </row>
    <row r="89" spans="1:17" s="32" customFormat="1" ht="31.5" x14ac:dyDescent="0.25">
      <c r="A89" s="13" t="s">
        <v>214</v>
      </c>
      <c r="B89" s="17" t="s">
        <v>430</v>
      </c>
      <c r="C89" s="35" t="s">
        <v>531</v>
      </c>
      <c r="D89" s="16">
        <v>0</v>
      </c>
      <c r="E89" s="16">
        <v>0</v>
      </c>
      <c r="F89" s="16">
        <v>0</v>
      </c>
      <c r="G89" s="16">
        <v>0</v>
      </c>
      <c r="H89" s="16">
        <v>0</v>
      </c>
      <c r="I89" s="16">
        <v>0</v>
      </c>
      <c r="J89" s="16">
        <v>0</v>
      </c>
      <c r="K89" s="16">
        <v>0</v>
      </c>
      <c r="L89" s="16">
        <v>0</v>
      </c>
      <c r="M89" s="16">
        <v>0</v>
      </c>
      <c r="N89" s="16">
        <v>0</v>
      </c>
      <c r="O89" s="16">
        <v>0</v>
      </c>
      <c r="P89" s="16">
        <v>0</v>
      </c>
      <c r="Q89" s="16" t="s">
        <v>307</v>
      </c>
    </row>
    <row r="90" spans="1:17" s="32" customFormat="1" ht="31.5" x14ac:dyDescent="0.25">
      <c r="A90" s="13" t="s">
        <v>214</v>
      </c>
      <c r="B90" s="17" t="s">
        <v>431</v>
      </c>
      <c r="C90" s="35" t="s">
        <v>532</v>
      </c>
      <c r="D90" s="16">
        <v>0</v>
      </c>
      <c r="E90" s="16">
        <v>0</v>
      </c>
      <c r="F90" s="16">
        <v>0</v>
      </c>
      <c r="G90" s="16">
        <v>0</v>
      </c>
      <c r="H90" s="16">
        <v>0</v>
      </c>
      <c r="I90" s="16">
        <v>0</v>
      </c>
      <c r="J90" s="16">
        <v>0</v>
      </c>
      <c r="K90" s="16">
        <v>0</v>
      </c>
      <c r="L90" s="16">
        <v>0</v>
      </c>
      <c r="M90" s="16">
        <v>0</v>
      </c>
      <c r="N90" s="16">
        <v>0</v>
      </c>
      <c r="O90" s="16">
        <v>0</v>
      </c>
      <c r="P90" s="16">
        <v>0</v>
      </c>
      <c r="Q90" s="16" t="s">
        <v>307</v>
      </c>
    </row>
    <row r="91" spans="1:17" s="32" customFormat="1" ht="18.75" x14ac:dyDescent="0.25">
      <c r="A91" s="13" t="s">
        <v>214</v>
      </c>
      <c r="B91" s="14" t="s">
        <v>400</v>
      </c>
      <c r="C91" s="35" t="s">
        <v>78</v>
      </c>
      <c r="D91" s="16">
        <v>0</v>
      </c>
      <c r="E91" s="16">
        <v>0</v>
      </c>
      <c r="F91" s="16">
        <v>0</v>
      </c>
      <c r="G91" s="16">
        <v>0</v>
      </c>
      <c r="H91" s="16">
        <v>0</v>
      </c>
      <c r="I91" s="16">
        <v>0</v>
      </c>
      <c r="J91" s="16">
        <v>0</v>
      </c>
      <c r="K91" s="16">
        <v>0</v>
      </c>
      <c r="L91" s="16">
        <v>0</v>
      </c>
      <c r="M91" s="16">
        <v>0</v>
      </c>
      <c r="N91" s="16">
        <v>0</v>
      </c>
      <c r="O91" s="16">
        <v>0</v>
      </c>
      <c r="P91" s="16">
        <v>0</v>
      </c>
      <c r="Q91" s="16" t="s">
        <v>307</v>
      </c>
    </row>
    <row r="92" spans="1:17" s="32" customFormat="1" ht="31.5" x14ac:dyDescent="0.25">
      <c r="A92" s="13" t="s">
        <v>214</v>
      </c>
      <c r="B92" s="14" t="s">
        <v>79</v>
      </c>
      <c r="C92" s="35" t="s">
        <v>80</v>
      </c>
      <c r="D92" s="16">
        <v>0</v>
      </c>
      <c r="E92" s="16">
        <v>0</v>
      </c>
      <c r="F92" s="16">
        <v>0</v>
      </c>
      <c r="G92" s="16">
        <v>0</v>
      </c>
      <c r="H92" s="16">
        <v>0</v>
      </c>
      <c r="I92" s="16">
        <v>0</v>
      </c>
      <c r="J92" s="16">
        <v>0</v>
      </c>
      <c r="K92" s="16">
        <v>0</v>
      </c>
      <c r="L92" s="16">
        <v>0</v>
      </c>
      <c r="M92" s="16">
        <v>0</v>
      </c>
      <c r="N92" s="16">
        <v>0</v>
      </c>
      <c r="O92" s="16">
        <v>0</v>
      </c>
      <c r="P92" s="16">
        <v>0</v>
      </c>
      <c r="Q92" s="16" t="s">
        <v>307</v>
      </c>
    </row>
    <row r="93" spans="1:17" s="32" customFormat="1" ht="18.75" x14ac:dyDescent="0.25">
      <c r="A93" s="13" t="s">
        <v>214</v>
      </c>
      <c r="B93" s="29" t="s">
        <v>222</v>
      </c>
      <c r="C93" s="35" t="s">
        <v>223</v>
      </c>
      <c r="D93" s="16">
        <v>0</v>
      </c>
      <c r="E93" s="16">
        <v>0</v>
      </c>
      <c r="F93" s="16">
        <v>0</v>
      </c>
      <c r="G93" s="16">
        <v>0</v>
      </c>
      <c r="H93" s="16">
        <v>0</v>
      </c>
      <c r="I93" s="16">
        <v>0</v>
      </c>
      <c r="J93" s="16">
        <v>0</v>
      </c>
      <c r="K93" s="16">
        <v>0</v>
      </c>
      <c r="L93" s="16">
        <v>0</v>
      </c>
      <c r="M93" s="16">
        <v>0</v>
      </c>
      <c r="N93" s="16">
        <v>0</v>
      </c>
      <c r="O93" s="16">
        <v>0</v>
      </c>
      <c r="P93" s="16">
        <v>0</v>
      </c>
      <c r="Q93" s="16" t="s">
        <v>307</v>
      </c>
    </row>
    <row r="94" spans="1:17" s="32" customFormat="1" ht="18.75" x14ac:dyDescent="0.25">
      <c r="A94" s="13" t="s">
        <v>214</v>
      </c>
      <c r="B94" s="30" t="s">
        <v>224</v>
      </c>
      <c r="C94" s="35" t="s">
        <v>225</v>
      </c>
      <c r="D94" s="16">
        <v>0</v>
      </c>
      <c r="E94" s="16">
        <v>0</v>
      </c>
      <c r="F94" s="16">
        <v>0</v>
      </c>
      <c r="G94" s="16">
        <v>0</v>
      </c>
      <c r="H94" s="16">
        <v>0</v>
      </c>
      <c r="I94" s="16">
        <v>0</v>
      </c>
      <c r="J94" s="16">
        <v>0</v>
      </c>
      <c r="K94" s="16">
        <v>0</v>
      </c>
      <c r="L94" s="16">
        <v>0</v>
      </c>
      <c r="M94" s="16">
        <v>0</v>
      </c>
      <c r="N94" s="16">
        <v>0</v>
      </c>
      <c r="O94" s="16">
        <v>0</v>
      </c>
      <c r="P94" s="16">
        <v>0</v>
      </c>
      <c r="Q94" s="16" t="s">
        <v>307</v>
      </c>
    </row>
    <row r="95" spans="1:17" s="32" customFormat="1" ht="18.75" x14ac:dyDescent="0.25">
      <c r="A95" s="13" t="s">
        <v>214</v>
      </c>
      <c r="B95" s="30" t="s">
        <v>226</v>
      </c>
      <c r="C95" s="35" t="s">
        <v>227</v>
      </c>
      <c r="D95" s="16">
        <v>0</v>
      </c>
      <c r="E95" s="16">
        <v>0</v>
      </c>
      <c r="F95" s="16">
        <v>0</v>
      </c>
      <c r="G95" s="16">
        <v>0</v>
      </c>
      <c r="H95" s="16">
        <v>0</v>
      </c>
      <c r="I95" s="16">
        <v>0</v>
      </c>
      <c r="J95" s="16">
        <v>0</v>
      </c>
      <c r="K95" s="16">
        <v>0</v>
      </c>
      <c r="L95" s="16">
        <v>0</v>
      </c>
      <c r="M95" s="16">
        <v>0</v>
      </c>
      <c r="N95" s="16">
        <v>0</v>
      </c>
      <c r="O95" s="16">
        <v>0</v>
      </c>
      <c r="P95" s="16">
        <v>0</v>
      </c>
      <c r="Q95" s="16" t="s">
        <v>307</v>
      </c>
    </row>
    <row r="96" spans="1:17" s="32" customFormat="1" ht="18.75" x14ac:dyDescent="0.25">
      <c r="A96" s="13" t="s">
        <v>214</v>
      </c>
      <c r="B96" s="30" t="s">
        <v>228</v>
      </c>
      <c r="C96" s="35" t="s">
        <v>229</v>
      </c>
      <c r="D96" s="16">
        <v>0</v>
      </c>
      <c r="E96" s="16">
        <v>0</v>
      </c>
      <c r="F96" s="16">
        <v>0</v>
      </c>
      <c r="G96" s="16">
        <v>0</v>
      </c>
      <c r="H96" s="16">
        <v>0</v>
      </c>
      <c r="I96" s="16">
        <v>0</v>
      </c>
      <c r="J96" s="16">
        <v>0</v>
      </c>
      <c r="K96" s="16">
        <v>0</v>
      </c>
      <c r="L96" s="16">
        <v>0</v>
      </c>
      <c r="M96" s="16">
        <v>0</v>
      </c>
      <c r="N96" s="16">
        <v>0</v>
      </c>
      <c r="O96" s="16">
        <v>0</v>
      </c>
      <c r="P96" s="16">
        <v>0</v>
      </c>
      <c r="Q96" s="16" t="s">
        <v>307</v>
      </c>
    </row>
    <row r="97" spans="1:17" s="32" customFormat="1" ht="18.75" x14ac:dyDescent="0.25">
      <c r="A97" s="13" t="s">
        <v>214</v>
      </c>
      <c r="B97" s="30" t="s">
        <v>513</v>
      </c>
      <c r="C97" s="35" t="s">
        <v>514</v>
      </c>
      <c r="D97" s="16">
        <v>0</v>
      </c>
      <c r="E97" s="16">
        <v>0</v>
      </c>
      <c r="F97" s="16">
        <v>0</v>
      </c>
      <c r="G97" s="16">
        <v>0</v>
      </c>
      <c r="H97" s="16">
        <v>0</v>
      </c>
      <c r="I97" s="16">
        <v>0</v>
      </c>
      <c r="J97" s="16">
        <v>0</v>
      </c>
      <c r="K97" s="16">
        <v>0</v>
      </c>
      <c r="L97" s="16">
        <v>0</v>
      </c>
      <c r="M97" s="16">
        <v>0</v>
      </c>
      <c r="N97" s="16">
        <v>0</v>
      </c>
      <c r="O97" s="16">
        <v>0</v>
      </c>
      <c r="P97" s="16">
        <v>0</v>
      </c>
      <c r="Q97" s="16" t="s">
        <v>307</v>
      </c>
    </row>
    <row r="98" spans="1:17" s="32" customFormat="1" ht="18.75" x14ac:dyDescent="0.25">
      <c r="A98" s="13" t="s">
        <v>214</v>
      </c>
      <c r="B98" s="31" t="s">
        <v>230</v>
      </c>
      <c r="C98" s="35" t="s">
        <v>231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6">
        <v>0</v>
      </c>
      <c r="J98" s="16">
        <v>0</v>
      </c>
      <c r="K98" s="16">
        <v>0</v>
      </c>
      <c r="L98" s="16">
        <v>0</v>
      </c>
      <c r="M98" s="16">
        <v>0</v>
      </c>
      <c r="N98" s="16">
        <v>0</v>
      </c>
      <c r="O98" s="16">
        <v>0</v>
      </c>
      <c r="P98" s="16">
        <v>0</v>
      </c>
      <c r="Q98" s="16" t="s">
        <v>307</v>
      </c>
    </row>
    <row r="99" spans="1:17" s="32" customFormat="1" ht="18.75" x14ac:dyDescent="0.25">
      <c r="A99" s="13" t="s">
        <v>214</v>
      </c>
      <c r="B99" s="17" t="s">
        <v>232</v>
      </c>
      <c r="C99" s="35" t="s">
        <v>233</v>
      </c>
      <c r="D99" s="16">
        <v>0</v>
      </c>
      <c r="E99" s="16">
        <v>0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16">
        <v>0</v>
      </c>
      <c r="M99" s="16">
        <v>0</v>
      </c>
      <c r="N99" s="16">
        <v>0</v>
      </c>
      <c r="O99" s="16">
        <v>0</v>
      </c>
      <c r="P99" s="16">
        <v>0</v>
      </c>
      <c r="Q99" s="16" t="s">
        <v>307</v>
      </c>
    </row>
    <row r="100" spans="1:17" s="32" customFormat="1" ht="18.75" x14ac:dyDescent="0.25">
      <c r="A100" s="13" t="s">
        <v>214</v>
      </c>
      <c r="B100" s="17" t="s">
        <v>234</v>
      </c>
      <c r="C100" s="35" t="s">
        <v>235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6">
        <v>0</v>
      </c>
      <c r="J100" s="16">
        <v>0</v>
      </c>
      <c r="K100" s="16">
        <v>0</v>
      </c>
      <c r="L100" s="16">
        <v>0</v>
      </c>
      <c r="M100" s="16">
        <v>0</v>
      </c>
      <c r="N100" s="16">
        <v>0</v>
      </c>
      <c r="O100" s="16">
        <v>0</v>
      </c>
      <c r="P100" s="16">
        <v>0</v>
      </c>
      <c r="Q100" s="16" t="s">
        <v>307</v>
      </c>
    </row>
    <row r="101" spans="1:17" s="32" customFormat="1" ht="18.75" x14ac:dyDescent="0.25">
      <c r="A101" s="13" t="s">
        <v>214</v>
      </c>
      <c r="B101" s="17" t="s">
        <v>236</v>
      </c>
      <c r="C101" s="35" t="s">
        <v>237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16">
        <v>0</v>
      </c>
      <c r="M101" s="16">
        <v>0</v>
      </c>
      <c r="N101" s="16">
        <v>0</v>
      </c>
      <c r="O101" s="16">
        <v>0</v>
      </c>
      <c r="P101" s="16">
        <v>0</v>
      </c>
      <c r="Q101" s="16" t="s">
        <v>307</v>
      </c>
    </row>
    <row r="102" spans="1:17" s="32" customFormat="1" ht="18.75" x14ac:dyDescent="0.25">
      <c r="A102" s="13" t="s">
        <v>214</v>
      </c>
      <c r="B102" s="17" t="s">
        <v>238</v>
      </c>
      <c r="C102" s="35" t="s">
        <v>239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16">
        <v>0</v>
      </c>
      <c r="M102" s="16">
        <v>0</v>
      </c>
      <c r="N102" s="16">
        <v>0</v>
      </c>
      <c r="O102" s="16">
        <v>0</v>
      </c>
      <c r="P102" s="16">
        <v>0</v>
      </c>
      <c r="Q102" s="16" t="s">
        <v>307</v>
      </c>
    </row>
    <row r="103" spans="1:17" s="32" customFormat="1" ht="31.5" x14ac:dyDescent="0.25">
      <c r="A103" s="13" t="s">
        <v>214</v>
      </c>
      <c r="B103" s="17" t="s">
        <v>240</v>
      </c>
      <c r="C103" s="35" t="s">
        <v>241</v>
      </c>
      <c r="D103" s="16">
        <v>0</v>
      </c>
      <c r="E103" s="16">
        <v>0</v>
      </c>
      <c r="F103" s="16">
        <v>0</v>
      </c>
      <c r="G103" s="16">
        <v>0</v>
      </c>
      <c r="H103" s="16">
        <v>0</v>
      </c>
      <c r="I103" s="16">
        <v>0</v>
      </c>
      <c r="J103" s="16">
        <v>0</v>
      </c>
      <c r="K103" s="16">
        <v>0</v>
      </c>
      <c r="L103" s="16">
        <v>0</v>
      </c>
      <c r="M103" s="16">
        <v>0</v>
      </c>
      <c r="N103" s="16">
        <v>0</v>
      </c>
      <c r="O103" s="16">
        <v>0</v>
      </c>
      <c r="P103" s="16">
        <v>0</v>
      </c>
      <c r="Q103" s="16" t="s">
        <v>307</v>
      </c>
    </row>
    <row r="104" spans="1:17" s="32" customFormat="1" ht="18.75" x14ac:dyDescent="0.25">
      <c r="A104" s="13" t="s">
        <v>214</v>
      </c>
      <c r="B104" s="17" t="s">
        <v>242</v>
      </c>
      <c r="C104" s="35" t="s">
        <v>243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16">
        <v>0</v>
      </c>
      <c r="M104" s="16">
        <v>0</v>
      </c>
      <c r="N104" s="16">
        <v>0</v>
      </c>
      <c r="O104" s="16">
        <v>0</v>
      </c>
      <c r="P104" s="16">
        <v>0</v>
      </c>
      <c r="Q104" s="16" t="s">
        <v>307</v>
      </c>
    </row>
    <row r="105" spans="1:17" s="32" customFormat="1" ht="18.75" x14ac:dyDescent="0.25">
      <c r="A105" s="13" t="s">
        <v>214</v>
      </c>
      <c r="B105" s="17" t="s">
        <v>244</v>
      </c>
      <c r="C105" s="35" t="s">
        <v>245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16">
        <v>0</v>
      </c>
      <c r="M105" s="16">
        <v>0</v>
      </c>
      <c r="N105" s="16">
        <v>0</v>
      </c>
      <c r="O105" s="16">
        <v>0</v>
      </c>
      <c r="P105" s="16">
        <v>0</v>
      </c>
      <c r="Q105" s="16" t="s">
        <v>307</v>
      </c>
    </row>
    <row r="106" spans="1:17" s="32" customFormat="1" ht="18.75" x14ac:dyDescent="0.25">
      <c r="A106" s="13" t="s">
        <v>214</v>
      </c>
      <c r="B106" s="17" t="s">
        <v>418</v>
      </c>
      <c r="C106" s="35" t="s">
        <v>246</v>
      </c>
      <c r="D106" s="16">
        <v>0</v>
      </c>
      <c r="E106" s="16">
        <v>0</v>
      </c>
      <c r="F106" s="16">
        <v>0</v>
      </c>
      <c r="G106" s="16">
        <v>0</v>
      </c>
      <c r="H106" s="16">
        <v>0</v>
      </c>
      <c r="I106" s="16">
        <v>0</v>
      </c>
      <c r="J106" s="16">
        <v>0</v>
      </c>
      <c r="K106" s="16">
        <v>0</v>
      </c>
      <c r="L106" s="16">
        <v>0</v>
      </c>
      <c r="M106" s="16">
        <v>0</v>
      </c>
      <c r="N106" s="16">
        <v>0</v>
      </c>
      <c r="O106" s="16">
        <v>0</v>
      </c>
      <c r="P106" s="16">
        <v>0</v>
      </c>
      <c r="Q106" s="16" t="s">
        <v>307</v>
      </c>
    </row>
    <row r="107" spans="1:17" s="32" customFormat="1" ht="18.75" x14ac:dyDescent="0.25">
      <c r="A107" s="13" t="s">
        <v>214</v>
      </c>
      <c r="B107" s="17" t="s">
        <v>247</v>
      </c>
      <c r="C107" s="35" t="s">
        <v>248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16">
        <v>0</v>
      </c>
      <c r="M107" s="16">
        <v>0</v>
      </c>
      <c r="N107" s="16">
        <v>0</v>
      </c>
      <c r="O107" s="16">
        <v>0</v>
      </c>
      <c r="P107" s="16">
        <v>0</v>
      </c>
      <c r="Q107" s="16" t="s">
        <v>307</v>
      </c>
    </row>
    <row r="108" spans="1:17" s="32" customFormat="1" ht="31.5" x14ac:dyDescent="0.25">
      <c r="A108" s="13" t="s">
        <v>214</v>
      </c>
      <c r="B108" s="14" t="s">
        <v>306</v>
      </c>
      <c r="C108" s="35" t="s">
        <v>249</v>
      </c>
      <c r="D108" s="16">
        <v>0</v>
      </c>
      <c r="E108" s="16">
        <v>0</v>
      </c>
      <c r="F108" s="16">
        <v>0</v>
      </c>
      <c r="G108" s="16">
        <v>0</v>
      </c>
      <c r="H108" s="16">
        <v>49248</v>
      </c>
      <c r="I108" s="16">
        <v>0</v>
      </c>
      <c r="J108" s="16">
        <v>0</v>
      </c>
      <c r="K108" s="16">
        <v>0</v>
      </c>
      <c r="L108" s="16">
        <v>0</v>
      </c>
      <c r="M108" s="16">
        <v>0</v>
      </c>
      <c r="N108" s="16">
        <v>0</v>
      </c>
      <c r="O108" s="16">
        <v>0</v>
      </c>
      <c r="P108" s="16">
        <v>0</v>
      </c>
      <c r="Q108" s="16" t="s">
        <v>310</v>
      </c>
    </row>
    <row r="109" spans="1:17" s="32" customFormat="1" ht="31.5" x14ac:dyDescent="0.25">
      <c r="A109" s="13" t="s">
        <v>214</v>
      </c>
      <c r="B109" s="17" t="s">
        <v>250</v>
      </c>
      <c r="C109" s="35" t="s">
        <v>251</v>
      </c>
      <c r="D109" s="16">
        <v>0</v>
      </c>
      <c r="E109" s="16">
        <v>0</v>
      </c>
      <c r="F109" s="16">
        <v>0</v>
      </c>
      <c r="G109" s="16">
        <v>0</v>
      </c>
      <c r="H109" s="16">
        <v>0</v>
      </c>
      <c r="I109" s="16">
        <v>0</v>
      </c>
      <c r="J109" s="16">
        <v>0</v>
      </c>
      <c r="K109" s="16">
        <v>0</v>
      </c>
      <c r="L109" s="16">
        <v>0</v>
      </c>
      <c r="M109" s="16">
        <v>0</v>
      </c>
      <c r="N109" s="16">
        <v>0</v>
      </c>
      <c r="O109" s="16">
        <v>0</v>
      </c>
      <c r="P109" s="16">
        <v>0</v>
      </c>
      <c r="Q109" s="16" t="s">
        <v>307</v>
      </c>
    </row>
    <row r="110" spans="1:17" s="32" customFormat="1" ht="18.75" x14ac:dyDescent="0.25">
      <c r="A110" s="13" t="s">
        <v>214</v>
      </c>
      <c r="B110" s="17" t="s">
        <v>252</v>
      </c>
      <c r="C110" s="35" t="s">
        <v>253</v>
      </c>
      <c r="D110" s="16">
        <v>0</v>
      </c>
      <c r="E110" s="16">
        <v>0</v>
      </c>
      <c r="F110" s="16">
        <v>0</v>
      </c>
      <c r="G110" s="16">
        <v>0</v>
      </c>
      <c r="H110" s="16">
        <v>0</v>
      </c>
      <c r="I110" s="16">
        <v>0</v>
      </c>
      <c r="J110" s="16">
        <v>0</v>
      </c>
      <c r="K110" s="16">
        <v>0</v>
      </c>
      <c r="L110" s="16">
        <v>0</v>
      </c>
      <c r="M110" s="16">
        <v>0</v>
      </c>
      <c r="N110" s="16">
        <v>0</v>
      </c>
      <c r="O110" s="16">
        <v>0</v>
      </c>
      <c r="P110" s="16">
        <v>0</v>
      </c>
      <c r="Q110" s="16" t="s">
        <v>307</v>
      </c>
    </row>
    <row r="111" spans="1:17" s="32" customFormat="1" ht="18.75" x14ac:dyDescent="0.25">
      <c r="A111" s="13" t="s">
        <v>214</v>
      </c>
      <c r="B111" s="17" t="s">
        <v>254</v>
      </c>
      <c r="C111" s="35" t="s">
        <v>255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16">
        <v>0</v>
      </c>
      <c r="M111" s="16">
        <v>0</v>
      </c>
      <c r="N111" s="16">
        <v>0</v>
      </c>
      <c r="O111" s="16">
        <v>0</v>
      </c>
      <c r="P111" s="16">
        <v>0</v>
      </c>
      <c r="Q111" s="16" t="s">
        <v>307</v>
      </c>
    </row>
    <row r="112" spans="1:17" s="32" customFormat="1" ht="18.75" x14ac:dyDescent="0.25">
      <c r="A112" s="13" t="s">
        <v>214</v>
      </c>
      <c r="B112" s="17" t="s">
        <v>515</v>
      </c>
      <c r="C112" s="35" t="s">
        <v>649</v>
      </c>
      <c r="D112" s="16">
        <v>0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16">
        <v>0</v>
      </c>
      <c r="M112" s="16">
        <v>0</v>
      </c>
      <c r="N112" s="16">
        <v>0</v>
      </c>
      <c r="O112" s="16">
        <v>0</v>
      </c>
      <c r="P112" s="16">
        <v>0</v>
      </c>
      <c r="Q112" s="16" t="s">
        <v>307</v>
      </c>
    </row>
    <row r="113" spans="1:18" s="32" customFormat="1" ht="18.75" x14ac:dyDescent="0.25">
      <c r="A113" s="13" t="s">
        <v>214</v>
      </c>
      <c r="B113" s="17" t="s">
        <v>516</v>
      </c>
      <c r="C113" s="35" t="s">
        <v>650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16">
        <v>0</v>
      </c>
      <c r="M113" s="16">
        <v>0</v>
      </c>
      <c r="N113" s="16">
        <v>0</v>
      </c>
      <c r="O113" s="16">
        <v>0</v>
      </c>
      <c r="P113" s="16">
        <v>0</v>
      </c>
      <c r="Q113" s="16" t="s">
        <v>307</v>
      </c>
    </row>
    <row r="114" spans="1:18" s="34" customFormat="1" ht="18.75" x14ac:dyDescent="0.25">
      <c r="A114" s="13" t="s">
        <v>214</v>
      </c>
      <c r="B114" s="17" t="s">
        <v>668</v>
      </c>
      <c r="C114" s="33" t="s">
        <v>669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16">
        <v>0</v>
      </c>
      <c r="M114" s="16">
        <v>0</v>
      </c>
      <c r="N114" s="16">
        <v>0</v>
      </c>
      <c r="O114" s="16">
        <v>0</v>
      </c>
      <c r="P114" s="16">
        <v>0</v>
      </c>
      <c r="Q114" s="16" t="s">
        <v>307</v>
      </c>
      <c r="R114" s="32"/>
    </row>
    <row r="115" spans="1:18" s="34" customFormat="1" ht="18.75" x14ac:dyDescent="0.25">
      <c r="A115" s="13" t="s">
        <v>214</v>
      </c>
      <c r="B115" s="17" t="s">
        <v>670</v>
      </c>
      <c r="C115" s="33" t="s">
        <v>671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16">
        <v>0</v>
      </c>
      <c r="M115" s="16">
        <v>0</v>
      </c>
      <c r="N115" s="16">
        <v>0</v>
      </c>
      <c r="O115" s="16">
        <v>0</v>
      </c>
      <c r="P115" s="16">
        <v>0</v>
      </c>
      <c r="Q115" s="16" t="s">
        <v>307</v>
      </c>
      <c r="R115" s="32"/>
    </row>
    <row r="116" spans="1:18" s="32" customFormat="1" ht="31.5" x14ac:dyDescent="0.25">
      <c r="A116" s="13" t="s">
        <v>214</v>
      </c>
      <c r="B116" s="17" t="s">
        <v>672</v>
      </c>
      <c r="C116" s="33" t="s">
        <v>256</v>
      </c>
      <c r="D116" s="16">
        <v>0</v>
      </c>
      <c r="E116" s="16">
        <v>0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16">
        <v>0</v>
      </c>
      <c r="M116" s="16">
        <v>0</v>
      </c>
      <c r="N116" s="16">
        <v>0</v>
      </c>
      <c r="O116" s="16">
        <v>0</v>
      </c>
      <c r="P116" s="16">
        <v>0</v>
      </c>
      <c r="Q116" s="16" t="s">
        <v>307</v>
      </c>
    </row>
    <row r="117" spans="1:18" s="32" customFormat="1" ht="31.5" x14ac:dyDescent="0.25">
      <c r="A117" s="13" t="s">
        <v>214</v>
      </c>
      <c r="B117" s="17" t="s">
        <v>673</v>
      </c>
      <c r="C117" s="33" t="s">
        <v>257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16">
        <v>0</v>
      </c>
      <c r="M117" s="16">
        <v>0</v>
      </c>
      <c r="N117" s="16">
        <v>0</v>
      </c>
      <c r="O117" s="16">
        <v>0</v>
      </c>
      <c r="P117" s="16">
        <v>0</v>
      </c>
      <c r="Q117" s="16" t="s">
        <v>307</v>
      </c>
    </row>
    <row r="118" spans="1:18" s="32" customFormat="1" ht="31.5" x14ac:dyDescent="0.25">
      <c r="A118" s="13" t="s">
        <v>215</v>
      </c>
      <c r="B118" s="23" t="s">
        <v>82</v>
      </c>
      <c r="C118" s="10" t="s">
        <v>32</v>
      </c>
      <c r="D118" s="11">
        <f>SUM(D119)</f>
        <v>0</v>
      </c>
      <c r="E118" s="11">
        <f t="shared" ref="E118:P118" si="17">SUM(E119)</f>
        <v>0</v>
      </c>
      <c r="F118" s="11">
        <f t="shared" si="17"/>
        <v>0</v>
      </c>
      <c r="G118" s="11">
        <f t="shared" si="17"/>
        <v>0</v>
      </c>
      <c r="H118" s="11">
        <f t="shared" si="17"/>
        <v>0</v>
      </c>
      <c r="I118" s="11">
        <f t="shared" si="17"/>
        <v>0</v>
      </c>
      <c r="J118" s="11">
        <f t="shared" si="17"/>
        <v>0</v>
      </c>
      <c r="K118" s="11">
        <f t="shared" si="17"/>
        <v>0</v>
      </c>
      <c r="L118" s="11">
        <f t="shared" si="17"/>
        <v>0</v>
      </c>
      <c r="M118" s="11">
        <f t="shared" si="17"/>
        <v>0</v>
      </c>
      <c r="N118" s="11">
        <f t="shared" si="17"/>
        <v>0</v>
      </c>
      <c r="O118" s="11">
        <f t="shared" si="17"/>
        <v>0</v>
      </c>
      <c r="P118" s="11">
        <f t="shared" si="17"/>
        <v>0</v>
      </c>
      <c r="Q118" s="11" t="s">
        <v>33</v>
      </c>
    </row>
    <row r="119" spans="1:18" s="32" customFormat="1" ht="31.5" x14ac:dyDescent="0.25">
      <c r="A119" s="13" t="s">
        <v>215</v>
      </c>
      <c r="B119" s="26" t="s">
        <v>610</v>
      </c>
      <c r="C119" s="35" t="s">
        <v>611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16">
        <v>0</v>
      </c>
      <c r="M119" s="16">
        <v>0</v>
      </c>
      <c r="N119" s="16">
        <v>0</v>
      </c>
      <c r="O119" s="16">
        <v>0</v>
      </c>
      <c r="P119" s="16">
        <v>0</v>
      </c>
      <c r="Q119" s="16" t="s">
        <v>307</v>
      </c>
    </row>
    <row r="120" spans="1:18" s="32" customFormat="1" ht="31.5" x14ac:dyDescent="0.25">
      <c r="A120" s="13" t="s">
        <v>221</v>
      </c>
      <c r="B120" s="23" t="s">
        <v>84</v>
      </c>
      <c r="C120" s="10" t="s">
        <v>32</v>
      </c>
      <c r="D120" s="11">
        <f t="shared" ref="D120:P120" si="18">SUM(D121:D185)</f>
        <v>0</v>
      </c>
      <c r="E120" s="11">
        <f t="shared" si="18"/>
        <v>0</v>
      </c>
      <c r="F120" s="11">
        <f t="shared" si="18"/>
        <v>0</v>
      </c>
      <c r="G120" s="11">
        <f t="shared" si="18"/>
        <v>0</v>
      </c>
      <c r="H120" s="11">
        <f t="shared" si="18"/>
        <v>0</v>
      </c>
      <c r="I120" s="11">
        <f t="shared" si="18"/>
        <v>0</v>
      </c>
      <c r="J120" s="11">
        <f t="shared" si="18"/>
        <v>0</v>
      </c>
      <c r="K120" s="11">
        <f t="shared" si="18"/>
        <v>0</v>
      </c>
      <c r="L120" s="11">
        <f t="shared" si="18"/>
        <v>0</v>
      </c>
      <c r="M120" s="11">
        <f t="shared" si="18"/>
        <v>0</v>
      </c>
      <c r="N120" s="11">
        <f t="shared" si="18"/>
        <v>0</v>
      </c>
      <c r="O120" s="11">
        <f t="shared" si="18"/>
        <v>0</v>
      </c>
      <c r="P120" s="11">
        <f t="shared" si="18"/>
        <v>14529</v>
      </c>
      <c r="Q120" s="11" t="s">
        <v>33</v>
      </c>
    </row>
    <row r="121" spans="1:18" s="32" customFormat="1" ht="31.5" x14ac:dyDescent="0.25">
      <c r="A121" s="13" t="s">
        <v>221</v>
      </c>
      <c r="B121" s="26" t="s">
        <v>149</v>
      </c>
      <c r="C121" s="35" t="s">
        <v>150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16">
        <v>0</v>
      </c>
      <c r="M121" s="16">
        <v>0</v>
      </c>
      <c r="N121" s="16">
        <v>0</v>
      </c>
      <c r="O121" s="16">
        <v>0</v>
      </c>
      <c r="P121" s="16">
        <v>0</v>
      </c>
      <c r="Q121" s="16" t="s">
        <v>307</v>
      </c>
    </row>
    <row r="122" spans="1:18" s="32" customFormat="1" ht="31.5" x14ac:dyDescent="0.25">
      <c r="A122" s="13" t="s">
        <v>221</v>
      </c>
      <c r="B122" s="26" t="s">
        <v>151</v>
      </c>
      <c r="C122" s="35" t="s">
        <v>152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16">
        <v>0</v>
      </c>
      <c r="M122" s="16">
        <v>0</v>
      </c>
      <c r="N122" s="16">
        <v>0</v>
      </c>
      <c r="O122" s="16">
        <v>0</v>
      </c>
      <c r="P122" s="16">
        <v>0</v>
      </c>
      <c r="Q122" s="16" t="s">
        <v>307</v>
      </c>
    </row>
    <row r="123" spans="1:18" s="32" customFormat="1" ht="31.5" x14ac:dyDescent="0.25">
      <c r="A123" s="13" t="s">
        <v>221</v>
      </c>
      <c r="B123" s="26" t="s">
        <v>153</v>
      </c>
      <c r="C123" s="35" t="s">
        <v>154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16">
        <v>0</v>
      </c>
      <c r="M123" s="16">
        <v>0</v>
      </c>
      <c r="N123" s="16">
        <v>0</v>
      </c>
      <c r="O123" s="16">
        <v>0</v>
      </c>
      <c r="P123" s="16">
        <v>0</v>
      </c>
      <c r="Q123" s="16" t="s">
        <v>307</v>
      </c>
    </row>
    <row r="124" spans="1:18" s="32" customFormat="1" ht="47.25" x14ac:dyDescent="0.25">
      <c r="A124" s="13" t="s">
        <v>221</v>
      </c>
      <c r="B124" s="26" t="s">
        <v>340</v>
      </c>
      <c r="C124" s="35" t="s">
        <v>155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16">
        <v>0</v>
      </c>
      <c r="M124" s="16">
        <v>0</v>
      </c>
      <c r="N124" s="16">
        <v>0</v>
      </c>
      <c r="O124" s="16">
        <v>0</v>
      </c>
      <c r="P124" s="16">
        <v>0</v>
      </c>
      <c r="Q124" s="16" t="s">
        <v>307</v>
      </c>
    </row>
    <row r="125" spans="1:18" s="32" customFormat="1" ht="31.5" x14ac:dyDescent="0.25">
      <c r="A125" s="13" t="s">
        <v>221</v>
      </c>
      <c r="B125" s="26" t="s">
        <v>341</v>
      </c>
      <c r="C125" s="35" t="s">
        <v>156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16">
        <v>0</v>
      </c>
      <c r="M125" s="16">
        <v>0</v>
      </c>
      <c r="N125" s="16">
        <v>0</v>
      </c>
      <c r="O125" s="16">
        <v>0</v>
      </c>
      <c r="P125" s="16">
        <v>0</v>
      </c>
      <c r="Q125" s="16" t="s">
        <v>307</v>
      </c>
    </row>
    <row r="126" spans="1:18" s="32" customFormat="1" ht="31.5" x14ac:dyDescent="0.25">
      <c r="A126" s="13" t="s">
        <v>221</v>
      </c>
      <c r="B126" s="26" t="s">
        <v>342</v>
      </c>
      <c r="C126" s="35" t="s">
        <v>157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16">
        <v>0</v>
      </c>
      <c r="M126" s="16">
        <v>0</v>
      </c>
      <c r="N126" s="16">
        <v>0</v>
      </c>
      <c r="O126" s="16">
        <v>0</v>
      </c>
      <c r="P126" s="16">
        <v>0</v>
      </c>
      <c r="Q126" s="16" t="s">
        <v>307</v>
      </c>
    </row>
    <row r="127" spans="1:18" s="32" customFormat="1" ht="47.25" x14ac:dyDescent="0.25">
      <c r="A127" s="13" t="s">
        <v>221</v>
      </c>
      <c r="B127" s="26" t="s">
        <v>343</v>
      </c>
      <c r="C127" s="35" t="s">
        <v>158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16">
        <v>0</v>
      </c>
      <c r="M127" s="16">
        <v>0</v>
      </c>
      <c r="N127" s="16">
        <v>0</v>
      </c>
      <c r="O127" s="16">
        <v>0</v>
      </c>
      <c r="P127" s="16">
        <v>0</v>
      </c>
      <c r="Q127" s="16" t="s">
        <v>307</v>
      </c>
    </row>
    <row r="128" spans="1:18" s="32" customFormat="1" ht="47.25" x14ac:dyDescent="0.25">
      <c r="A128" s="13" t="s">
        <v>221</v>
      </c>
      <c r="B128" s="26" t="s">
        <v>344</v>
      </c>
      <c r="C128" s="35" t="s">
        <v>159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16">
        <v>0</v>
      </c>
      <c r="M128" s="16">
        <v>0</v>
      </c>
      <c r="N128" s="16">
        <v>0</v>
      </c>
      <c r="O128" s="16">
        <v>0</v>
      </c>
      <c r="P128" s="16">
        <v>0</v>
      </c>
      <c r="Q128" s="16" t="s">
        <v>307</v>
      </c>
    </row>
    <row r="129" spans="1:17" s="32" customFormat="1" ht="47.25" x14ac:dyDescent="0.25">
      <c r="A129" s="13" t="s">
        <v>221</v>
      </c>
      <c r="B129" s="26" t="s">
        <v>345</v>
      </c>
      <c r="C129" s="35" t="s">
        <v>160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16">
        <v>0</v>
      </c>
      <c r="M129" s="16">
        <v>0</v>
      </c>
      <c r="N129" s="16">
        <v>0</v>
      </c>
      <c r="O129" s="16">
        <v>0</v>
      </c>
      <c r="P129" s="16">
        <v>0</v>
      </c>
      <c r="Q129" s="16" t="s">
        <v>307</v>
      </c>
    </row>
    <row r="130" spans="1:17" s="32" customFormat="1" ht="47.25" x14ac:dyDescent="0.25">
      <c r="A130" s="13" t="s">
        <v>221</v>
      </c>
      <c r="B130" s="26" t="s">
        <v>346</v>
      </c>
      <c r="C130" s="35" t="s">
        <v>161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16">
        <v>0</v>
      </c>
      <c r="M130" s="16">
        <v>0</v>
      </c>
      <c r="N130" s="16">
        <v>0</v>
      </c>
      <c r="O130" s="16">
        <v>0</v>
      </c>
      <c r="P130" s="16">
        <v>0</v>
      </c>
      <c r="Q130" s="16" t="s">
        <v>307</v>
      </c>
    </row>
    <row r="131" spans="1:17" s="32" customFormat="1" ht="47.25" x14ac:dyDescent="0.25">
      <c r="A131" s="13" t="s">
        <v>221</v>
      </c>
      <c r="B131" s="26" t="s">
        <v>347</v>
      </c>
      <c r="C131" s="35" t="s">
        <v>162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16">
        <v>0</v>
      </c>
      <c r="M131" s="16">
        <v>0</v>
      </c>
      <c r="N131" s="16">
        <v>0</v>
      </c>
      <c r="O131" s="16">
        <v>0</v>
      </c>
      <c r="P131" s="16">
        <v>0</v>
      </c>
      <c r="Q131" s="16" t="s">
        <v>307</v>
      </c>
    </row>
    <row r="132" spans="1:17" s="32" customFormat="1" ht="47.25" x14ac:dyDescent="0.25">
      <c r="A132" s="13" t="s">
        <v>221</v>
      </c>
      <c r="B132" s="26" t="s">
        <v>348</v>
      </c>
      <c r="C132" s="35" t="s">
        <v>163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16">
        <v>0</v>
      </c>
      <c r="M132" s="16">
        <v>0</v>
      </c>
      <c r="N132" s="16">
        <v>0</v>
      </c>
      <c r="O132" s="16">
        <v>0</v>
      </c>
      <c r="P132" s="16">
        <v>0</v>
      </c>
      <c r="Q132" s="16" t="s">
        <v>307</v>
      </c>
    </row>
    <row r="133" spans="1:17" s="32" customFormat="1" ht="31.5" x14ac:dyDescent="0.25">
      <c r="A133" s="13" t="s">
        <v>221</v>
      </c>
      <c r="B133" s="26" t="s">
        <v>349</v>
      </c>
      <c r="C133" s="35" t="s">
        <v>350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16">
        <v>0</v>
      </c>
      <c r="M133" s="16">
        <v>0</v>
      </c>
      <c r="N133" s="16">
        <v>0</v>
      </c>
      <c r="O133" s="16">
        <v>0</v>
      </c>
      <c r="P133" s="16">
        <v>0</v>
      </c>
      <c r="Q133" s="16" t="s">
        <v>307</v>
      </c>
    </row>
    <row r="134" spans="1:17" s="32" customFormat="1" ht="31.5" x14ac:dyDescent="0.25">
      <c r="A134" s="13" t="s">
        <v>221</v>
      </c>
      <c r="B134" s="26" t="s">
        <v>351</v>
      </c>
      <c r="C134" s="35" t="s">
        <v>352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16">
        <v>0</v>
      </c>
      <c r="M134" s="16">
        <v>0</v>
      </c>
      <c r="N134" s="16">
        <v>0</v>
      </c>
      <c r="O134" s="16">
        <v>0</v>
      </c>
      <c r="P134" s="16">
        <v>0</v>
      </c>
      <c r="Q134" s="16" t="s">
        <v>307</v>
      </c>
    </row>
    <row r="135" spans="1:17" s="32" customFormat="1" ht="31.5" x14ac:dyDescent="0.25">
      <c r="A135" s="13" t="s">
        <v>221</v>
      </c>
      <c r="B135" s="26" t="s">
        <v>164</v>
      </c>
      <c r="C135" s="35" t="s">
        <v>165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16">
        <v>0</v>
      </c>
      <c r="M135" s="16">
        <v>0</v>
      </c>
      <c r="N135" s="16">
        <v>0</v>
      </c>
      <c r="O135" s="16">
        <v>0</v>
      </c>
      <c r="P135" s="16">
        <v>0</v>
      </c>
      <c r="Q135" s="16" t="s">
        <v>307</v>
      </c>
    </row>
    <row r="136" spans="1:17" s="32" customFormat="1" ht="31.5" x14ac:dyDescent="0.25">
      <c r="A136" s="13" t="s">
        <v>221</v>
      </c>
      <c r="B136" s="26" t="s">
        <v>822</v>
      </c>
      <c r="C136" s="35" t="s">
        <v>166</v>
      </c>
      <c r="D136" s="16">
        <v>0</v>
      </c>
      <c r="E136" s="16">
        <v>0</v>
      </c>
      <c r="F136" s="16">
        <v>0</v>
      </c>
      <c r="G136" s="16">
        <v>0</v>
      </c>
      <c r="H136" s="16">
        <v>0</v>
      </c>
      <c r="I136" s="16">
        <v>0</v>
      </c>
      <c r="J136" s="16">
        <v>0</v>
      </c>
      <c r="K136" s="16">
        <v>0</v>
      </c>
      <c r="L136" s="16">
        <v>0</v>
      </c>
      <c r="M136" s="16">
        <v>0</v>
      </c>
      <c r="N136" s="16">
        <v>0</v>
      </c>
      <c r="O136" s="16">
        <v>0</v>
      </c>
      <c r="P136" s="16">
        <v>0</v>
      </c>
      <c r="Q136" s="16" t="s">
        <v>307</v>
      </c>
    </row>
    <row r="137" spans="1:17" s="32" customFormat="1" ht="31.5" x14ac:dyDescent="0.25">
      <c r="A137" s="13" t="s">
        <v>221</v>
      </c>
      <c r="B137" s="26" t="s">
        <v>167</v>
      </c>
      <c r="C137" s="35" t="s">
        <v>168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16">
        <v>0</v>
      </c>
      <c r="M137" s="16">
        <v>0</v>
      </c>
      <c r="N137" s="16">
        <v>0</v>
      </c>
      <c r="O137" s="16">
        <v>0</v>
      </c>
      <c r="P137" s="16">
        <v>0</v>
      </c>
      <c r="Q137" s="16" t="s">
        <v>307</v>
      </c>
    </row>
    <row r="138" spans="1:17" s="32" customFormat="1" ht="31.5" x14ac:dyDescent="0.25">
      <c r="A138" s="13" t="s">
        <v>221</v>
      </c>
      <c r="B138" s="26" t="s">
        <v>169</v>
      </c>
      <c r="C138" s="35" t="s">
        <v>170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16">
        <v>0</v>
      </c>
      <c r="M138" s="16">
        <v>0</v>
      </c>
      <c r="N138" s="16">
        <v>0</v>
      </c>
      <c r="O138" s="16">
        <v>0</v>
      </c>
      <c r="P138" s="16">
        <v>0</v>
      </c>
      <c r="Q138" s="16" t="s">
        <v>307</v>
      </c>
    </row>
    <row r="139" spans="1:17" s="32" customFormat="1" ht="31.5" x14ac:dyDescent="0.25">
      <c r="A139" s="13" t="s">
        <v>221</v>
      </c>
      <c r="B139" s="26" t="s">
        <v>171</v>
      </c>
      <c r="C139" s="35" t="s">
        <v>172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16">
        <v>0</v>
      </c>
      <c r="M139" s="16">
        <v>0</v>
      </c>
      <c r="N139" s="16">
        <v>0</v>
      </c>
      <c r="O139" s="16">
        <v>0</v>
      </c>
      <c r="P139" s="16">
        <v>0</v>
      </c>
      <c r="Q139" s="16" t="s">
        <v>307</v>
      </c>
    </row>
    <row r="140" spans="1:17" s="32" customFormat="1" ht="31.5" x14ac:dyDescent="0.25">
      <c r="A140" s="13" t="s">
        <v>221</v>
      </c>
      <c r="B140" s="26" t="s">
        <v>173</v>
      </c>
      <c r="C140" s="35" t="s">
        <v>174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16">
        <v>0</v>
      </c>
      <c r="M140" s="16">
        <v>0</v>
      </c>
      <c r="N140" s="16">
        <v>0</v>
      </c>
      <c r="O140" s="16">
        <v>0</v>
      </c>
      <c r="P140" s="16">
        <v>0</v>
      </c>
      <c r="Q140" s="16" t="s">
        <v>307</v>
      </c>
    </row>
    <row r="141" spans="1:17" s="32" customFormat="1" ht="31.5" x14ac:dyDescent="0.25">
      <c r="A141" s="13" t="s">
        <v>221</v>
      </c>
      <c r="B141" s="26" t="s">
        <v>175</v>
      </c>
      <c r="C141" s="35" t="s">
        <v>176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16">
        <v>0</v>
      </c>
      <c r="M141" s="16">
        <v>0</v>
      </c>
      <c r="N141" s="16">
        <v>0</v>
      </c>
      <c r="O141" s="16">
        <v>0</v>
      </c>
      <c r="P141" s="16">
        <v>0</v>
      </c>
      <c r="Q141" s="16" t="s">
        <v>307</v>
      </c>
    </row>
    <row r="142" spans="1:17" s="32" customFormat="1" ht="31.5" x14ac:dyDescent="0.25">
      <c r="A142" s="13" t="s">
        <v>221</v>
      </c>
      <c r="B142" s="26" t="s">
        <v>823</v>
      </c>
      <c r="C142" s="35" t="s">
        <v>612</v>
      </c>
      <c r="D142" s="16">
        <v>0</v>
      </c>
      <c r="E142" s="16">
        <v>0</v>
      </c>
      <c r="F142" s="16">
        <v>0</v>
      </c>
      <c r="G142" s="16">
        <v>0</v>
      </c>
      <c r="H142" s="16">
        <v>0</v>
      </c>
      <c r="I142" s="16">
        <v>0</v>
      </c>
      <c r="J142" s="16">
        <v>0</v>
      </c>
      <c r="K142" s="16">
        <v>0</v>
      </c>
      <c r="L142" s="16">
        <v>0</v>
      </c>
      <c r="M142" s="16">
        <v>0</v>
      </c>
      <c r="N142" s="16">
        <v>0</v>
      </c>
      <c r="O142" s="16">
        <v>0</v>
      </c>
      <c r="P142" s="16">
        <v>0</v>
      </c>
      <c r="Q142" s="16" t="s">
        <v>307</v>
      </c>
    </row>
    <row r="143" spans="1:17" s="32" customFormat="1" ht="31.5" x14ac:dyDescent="0.25">
      <c r="A143" s="13" t="s">
        <v>221</v>
      </c>
      <c r="B143" s="26" t="s">
        <v>493</v>
      </c>
      <c r="C143" s="35" t="s">
        <v>613</v>
      </c>
      <c r="D143" s="16">
        <v>0</v>
      </c>
      <c r="E143" s="16">
        <v>0</v>
      </c>
      <c r="F143" s="16">
        <v>0</v>
      </c>
      <c r="G143" s="16">
        <v>0</v>
      </c>
      <c r="H143" s="16">
        <v>0</v>
      </c>
      <c r="I143" s="16">
        <v>0</v>
      </c>
      <c r="J143" s="16">
        <v>0</v>
      </c>
      <c r="K143" s="16">
        <v>0</v>
      </c>
      <c r="L143" s="16">
        <v>0</v>
      </c>
      <c r="M143" s="16">
        <v>0</v>
      </c>
      <c r="N143" s="16">
        <v>0</v>
      </c>
      <c r="O143" s="16">
        <v>0</v>
      </c>
      <c r="P143" s="16">
        <v>0</v>
      </c>
      <c r="Q143" s="16" t="s">
        <v>307</v>
      </c>
    </row>
    <row r="144" spans="1:17" s="32" customFormat="1" ht="31.5" x14ac:dyDescent="0.25">
      <c r="A144" s="13" t="s">
        <v>221</v>
      </c>
      <c r="B144" s="26" t="s">
        <v>824</v>
      </c>
      <c r="C144" s="35" t="s">
        <v>614</v>
      </c>
      <c r="D144" s="16">
        <v>0</v>
      </c>
      <c r="E144" s="16">
        <v>0</v>
      </c>
      <c r="F144" s="16">
        <v>0</v>
      </c>
      <c r="G144" s="16">
        <v>0</v>
      </c>
      <c r="H144" s="16">
        <v>0</v>
      </c>
      <c r="I144" s="16">
        <v>0</v>
      </c>
      <c r="J144" s="16">
        <v>0</v>
      </c>
      <c r="K144" s="16">
        <v>0</v>
      </c>
      <c r="L144" s="16">
        <v>0</v>
      </c>
      <c r="M144" s="16">
        <v>0</v>
      </c>
      <c r="N144" s="16">
        <v>0</v>
      </c>
      <c r="O144" s="16">
        <v>0</v>
      </c>
      <c r="P144" s="16">
        <v>0</v>
      </c>
      <c r="Q144" s="16" t="s">
        <v>307</v>
      </c>
    </row>
    <row r="145" spans="1:17" s="32" customFormat="1" ht="31.5" x14ac:dyDescent="0.25">
      <c r="A145" s="13" t="s">
        <v>221</v>
      </c>
      <c r="B145" s="26" t="s">
        <v>825</v>
      </c>
      <c r="C145" s="35" t="s">
        <v>615</v>
      </c>
      <c r="D145" s="16">
        <v>0</v>
      </c>
      <c r="E145" s="16">
        <v>0</v>
      </c>
      <c r="F145" s="16">
        <v>0</v>
      </c>
      <c r="G145" s="16">
        <v>0</v>
      </c>
      <c r="H145" s="16">
        <v>0</v>
      </c>
      <c r="I145" s="16">
        <v>0</v>
      </c>
      <c r="J145" s="16">
        <v>0</v>
      </c>
      <c r="K145" s="16">
        <v>0</v>
      </c>
      <c r="L145" s="16">
        <v>0</v>
      </c>
      <c r="M145" s="16">
        <v>0</v>
      </c>
      <c r="N145" s="16">
        <v>0</v>
      </c>
      <c r="O145" s="16">
        <v>0</v>
      </c>
      <c r="P145" s="16">
        <v>0</v>
      </c>
      <c r="Q145" s="16" t="s">
        <v>307</v>
      </c>
    </row>
    <row r="146" spans="1:17" s="32" customFormat="1" ht="31.5" x14ac:dyDescent="0.25">
      <c r="A146" s="13" t="s">
        <v>221</v>
      </c>
      <c r="B146" s="26" t="s">
        <v>674</v>
      </c>
      <c r="C146" s="39" t="s">
        <v>675</v>
      </c>
      <c r="D146" s="16">
        <v>0</v>
      </c>
      <c r="E146" s="16">
        <v>0</v>
      </c>
      <c r="F146" s="16">
        <v>0</v>
      </c>
      <c r="G146" s="16">
        <v>0</v>
      </c>
      <c r="H146" s="16">
        <v>0</v>
      </c>
      <c r="I146" s="16">
        <v>0</v>
      </c>
      <c r="J146" s="16">
        <v>0</v>
      </c>
      <c r="K146" s="16">
        <v>0</v>
      </c>
      <c r="L146" s="16">
        <v>0</v>
      </c>
      <c r="M146" s="16">
        <v>0</v>
      </c>
      <c r="N146" s="16">
        <v>0</v>
      </c>
      <c r="O146" s="16">
        <v>0</v>
      </c>
      <c r="P146" s="16">
        <v>0</v>
      </c>
      <c r="Q146" s="16" t="s">
        <v>307</v>
      </c>
    </row>
    <row r="147" spans="1:17" s="32" customFormat="1" ht="31.5" x14ac:dyDescent="0.25">
      <c r="A147" s="13" t="s">
        <v>221</v>
      </c>
      <c r="B147" s="26" t="s">
        <v>826</v>
      </c>
      <c r="C147" s="39" t="s">
        <v>676</v>
      </c>
      <c r="D147" s="16">
        <v>0</v>
      </c>
      <c r="E147" s="16">
        <v>0</v>
      </c>
      <c r="F147" s="16">
        <v>0</v>
      </c>
      <c r="G147" s="16">
        <v>0</v>
      </c>
      <c r="H147" s="16">
        <v>0</v>
      </c>
      <c r="I147" s="16">
        <v>0</v>
      </c>
      <c r="J147" s="16">
        <v>0</v>
      </c>
      <c r="K147" s="16">
        <v>0</v>
      </c>
      <c r="L147" s="16">
        <v>0</v>
      </c>
      <c r="M147" s="16">
        <v>0</v>
      </c>
      <c r="N147" s="16">
        <v>0</v>
      </c>
      <c r="O147" s="16">
        <v>0</v>
      </c>
      <c r="P147" s="16">
        <v>0</v>
      </c>
      <c r="Q147" s="16" t="s">
        <v>307</v>
      </c>
    </row>
    <row r="148" spans="1:17" s="32" customFormat="1" ht="31.5" x14ac:dyDescent="0.25">
      <c r="A148" s="13" t="s">
        <v>221</v>
      </c>
      <c r="B148" s="26" t="s">
        <v>827</v>
      </c>
      <c r="C148" s="39" t="s">
        <v>677</v>
      </c>
      <c r="D148" s="16">
        <v>0</v>
      </c>
      <c r="E148" s="16">
        <v>0</v>
      </c>
      <c r="F148" s="16">
        <v>0</v>
      </c>
      <c r="G148" s="16">
        <v>0</v>
      </c>
      <c r="H148" s="16">
        <v>0</v>
      </c>
      <c r="I148" s="16">
        <v>0</v>
      </c>
      <c r="J148" s="16">
        <v>0</v>
      </c>
      <c r="K148" s="16">
        <v>0</v>
      </c>
      <c r="L148" s="16">
        <v>0</v>
      </c>
      <c r="M148" s="16">
        <v>0</v>
      </c>
      <c r="N148" s="16">
        <v>0</v>
      </c>
      <c r="O148" s="16">
        <v>0</v>
      </c>
      <c r="P148" s="16">
        <v>0</v>
      </c>
      <c r="Q148" s="16" t="s">
        <v>307</v>
      </c>
    </row>
    <row r="149" spans="1:17" s="32" customFormat="1" ht="31.5" x14ac:dyDescent="0.25">
      <c r="A149" s="13" t="s">
        <v>221</v>
      </c>
      <c r="B149" s="26" t="s">
        <v>828</v>
      </c>
      <c r="C149" s="39" t="s">
        <v>678</v>
      </c>
      <c r="D149" s="16">
        <v>0</v>
      </c>
      <c r="E149" s="16">
        <v>0</v>
      </c>
      <c r="F149" s="16">
        <v>0</v>
      </c>
      <c r="G149" s="16">
        <v>0</v>
      </c>
      <c r="H149" s="16">
        <v>0</v>
      </c>
      <c r="I149" s="16">
        <v>0</v>
      </c>
      <c r="J149" s="16">
        <v>0</v>
      </c>
      <c r="K149" s="16">
        <v>0</v>
      </c>
      <c r="L149" s="16">
        <v>0</v>
      </c>
      <c r="M149" s="16">
        <v>0</v>
      </c>
      <c r="N149" s="16">
        <v>0</v>
      </c>
      <c r="O149" s="16">
        <v>0</v>
      </c>
      <c r="P149" s="16">
        <v>0</v>
      </c>
      <c r="Q149" s="16" t="s">
        <v>307</v>
      </c>
    </row>
    <row r="150" spans="1:17" s="32" customFormat="1" ht="31.5" x14ac:dyDescent="0.25">
      <c r="A150" s="13" t="s">
        <v>221</v>
      </c>
      <c r="B150" s="26" t="s">
        <v>494</v>
      </c>
      <c r="C150" s="35" t="s">
        <v>616</v>
      </c>
      <c r="D150" s="16">
        <v>0</v>
      </c>
      <c r="E150" s="16">
        <v>0</v>
      </c>
      <c r="F150" s="16">
        <v>0</v>
      </c>
      <c r="G150" s="16">
        <v>0</v>
      </c>
      <c r="H150" s="16">
        <v>0</v>
      </c>
      <c r="I150" s="16">
        <v>0</v>
      </c>
      <c r="J150" s="16">
        <v>0</v>
      </c>
      <c r="K150" s="16">
        <v>0</v>
      </c>
      <c r="L150" s="16">
        <v>0</v>
      </c>
      <c r="M150" s="16">
        <v>0</v>
      </c>
      <c r="N150" s="16">
        <v>0</v>
      </c>
      <c r="O150" s="16">
        <v>0</v>
      </c>
      <c r="P150" s="16">
        <v>0</v>
      </c>
      <c r="Q150" s="16" t="s">
        <v>307</v>
      </c>
    </row>
    <row r="151" spans="1:17" s="32" customFormat="1" ht="31.5" x14ac:dyDescent="0.25">
      <c r="A151" s="13" t="s">
        <v>221</v>
      </c>
      <c r="B151" s="26" t="s">
        <v>177</v>
      </c>
      <c r="C151" s="35" t="s">
        <v>178</v>
      </c>
      <c r="D151" s="16">
        <v>0</v>
      </c>
      <c r="E151" s="16">
        <v>0</v>
      </c>
      <c r="F151" s="16">
        <v>0</v>
      </c>
      <c r="G151" s="16">
        <v>0</v>
      </c>
      <c r="H151" s="16">
        <v>0</v>
      </c>
      <c r="I151" s="16">
        <v>0</v>
      </c>
      <c r="J151" s="16">
        <v>0</v>
      </c>
      <c r="K151" s="16">
        <v>0</v>
      </c>
      <c r="L151" s="16">
        <v>0</v>
      </c>
      <c r="M151" s="16">
        <v>0</v>
      </c>
      <c r="N151" s="16">
        <v>0</v>
      </c>
      <c r="O151" s="16">
        <v>0</v>
      </c>
      <c r="P151" s="16">
        <v>0</v>
      </c>
      <c r="Q151" s="16" t="s">
        <v>307</v>
      </c>
    </row>
    <row r="152" spans="1:17" s="32" customFormat="1" ht="31.5" x14ac:dyDescent="0.25">
      <c r="A152" s="13" t="s">
        <v>221</v>
      </c>
      <c r="B152" s="26" t="s">
        <v>179</v>
      </c>
      <c r="C152" s="35" t="s">
        <v>180</v>
      </c>
      <c r="D152" s="16">
        <v>0</v>
      </c>
      <c r="E152" s="16">
        <v>0</v>
      </c>
      <c r="F152" s="16">
        <v>0</v>
      </c>
      <c r="G152" s="16">
        <v>0</v>
      </c>
      <c r="H152" s="16">
        <v>0</v>
      </c>
      <c r="I152" s="16">
        <v>0</v>
      </c>
      <c r="J152" s="16">
        <v>0</v>
      </c>
      <c r="K152" s="16">
        <v>0</v>
      </c>
      <c r="L152" s="16">
        <v>0</v>
      </c>
      <c r="M152" s="16">
        <v>0</v>
      </c>
      <c r="N152" s="16">
        <v>0</v>
      </c>
      <c r="O152" s="16">
        <v>0</v>
      </c>
      <c r="P152" s="16">
        <v>0</v>
      </c>
      <c r="Q152" s="16" t="s">
        <v>307</v>
      </c>
    </row>
    <row r="153" spans="1:17" s="32" customFormat="1" ht="31.5" x14ac:dyDescent="0.25">
      <c r="A153" s="13" t="s">
        <v>221</v>
      </c>
      <c r="B153" s="26" t="s">
        <v>181</v>
      </c>
      <c r="C153" s="35" t="s">
        <v>182</v>
      </c>
      <c r="D153" s="16">
        <v>0</v>
      </c>
      <c r="E153" s="16">
        <v>0</v>
      </c>
      <c r="F153" s="16">
        <v>0</v>
      </c>
      <c r="G153" s="16">
        <v>0</v>
      </c>
      <c r="H153" s="16">
        <v>0</v>
      </c>
      <c r="I153" s="16">
        <v>0</v>
      </c>
      <c r="J153" s="16">
        <v>0</v>
      </c>
      <c r="K153" s="16">
        <v>0</v>
      </c>
      <c r="L153" s="16">
        <v>0</v>
      </c>
      <c r="M153" s="16">
        <v>0</v>
      </c>
      <c r="N153" s="16">
        <v>0</v>
      </c>
      <c r="O153" s="16">
        <v>0</v>
      </c>
      <c r="P153" s="16">
        <v>0</v>
      </c>
      <c r="Q153" s="16" t="s">
        <v>307</v>
      </c>
    </row>
    <row r="154" spans="1:17" s="32" customFormat="1" ht="31.5" x14ac:dyDescent="0.25">
      <c r="A154" s="13" t="s">
        <v>221</v>
      </c>
      <c r="B154" s="26" t="s">
        <v>183</v>
      </c>
      <c r="C154" s="35" t="s">
        <v>184</v>
      </c>
      <c r="D154" s="16">
        <v>0</v>
      </c>
      <c r="E154" s="16">
        <v>0</v>
      </c>
      <c r="F154" s="16">
        <v>0</v>
      </c>
      <c r="G154" s="16">
        <v>0</v>
      </c>
      <c r="H154" s="16">
        <v>0</v>
      </c>
      <c r="I154" s="16">
        <v>0</v>
      </c>
      <c r="J154" s="16">
        <v>0</v>
      </c>
      <c r="K154" s="16">
        <v>0</v>
      </c>
      <c r="L154" s="16">
        <v>0</v>
      </c>
      <c r="M154" s="16">
        <v>0</v>
      </c>
      <c r="N154" s="16">
        <v>0</v>
      </c>
      <c r="O154" s="16">
        <v>0</v>
      </c>
      <c r="P154" s="16">
        <v>0</v>
      </c>
      <c r="Q154" s="16" t="s">
        <v>307</v>
      </c>
    </row>
    <row r="155" spans="1:17" s="32" customFormat="1" ht="31.5" x14ac:dyDescent="0.25">
      <c r="A155" s="13" t="s">
        <v>221</v>
      </c>
      <c r="B155" s="26" t="s">
        <v>185</v>
      </c>
      <c r="C155" s="35" t="s">
        <v>186</v>
      </c>
      <c r="D155" s="16">
        <v>0</v>
      </c>
      <c r="E155" s="16">
        <v>0</v>
      </c>
      <c r="F155" s="16">
        <v>0</v>
      </c>
      <c r="G155" s="16">
        <v>0</v>
      </c>
      <c r="H155" s="16">
        <v>0</v>
      </c>
      <c r="I155" s="16">
        <v>0</v>
      </c>
      <c r="J155" s="16">
        <v>0</v>
      </c>
      <c r="K155" s="16">
        <v>0</v>
      </c>
      <c r="L155" s="16">
        <v>0</v>
      </c>
      <c r="M155" s="16">
        <v>0</v>
      </c>
      <c r="N155" s="16">
        <v>0</v>
      </c>
      <c r="O155" s="16">
        <v>0</v>
      </c>
      <c r="P155" s="16">
        <v>0</v>
      </c>
      <c r="Q155" s="16" t="s">
        <v>307</v>
      </c>
    </row>
    <row r="156" spans="1:17" s="32" customFormat="1" ht="31.5" x14ac:dyDescent="0.25">
      <c r="A156" s="13" t="s">
        <v>221</v>
      </c>
      <c r="B156" s="26" t="s">
        <v>187</v>
      </c>
      <c r="C156" s="35" t="s">
        <v>188</v>
      </c>
      <c r="D156" s="16">
        <v>0</v>
      </c>
      <c r="E156" s="16">
        <v>0</v>
      </c>
      <c r="F156" s="16">
        <v>0</v>
      </c>
      <c r="G156" s="16">
        <v>0</v>
      </c>
      <c r="H156" s="16">
        <v>0</v>
      </c>
      <c r="I156" s="16">
        <v>0</v>
      </c>
      <c r="J156" s="16">
        <v>0</v>
      </c>
      <c r="K156" s="16">
        <v>0</v>
      </c>
      <c r="L156" s="16">
        <v>0</v>
      </c>
      <c r="M156" s="16">
        <v>0</v>
      </c>
      <c r="N156" s="16">
        <v>0</v>
      </c>
      <c r="O156" s="16">
        <v>0</v>
      </c>
      <c r="P156" s="16">
        <v>0</v>
      </c>
      <c r="Q156" s="16" t="s">
        <v>307</v>
      </c>
    </row>
    <row r="157" spans="1:17" s="32" customFormat="1" ht="31.5" x14ac:dyDescent="0.25">
      <c r="A157" s="13" t="s">
        <v>221</v>
      </c>
      <c r="B157" s="26" t="s">
        <v>189</v>
      </c>
      <c r="C157" s="35" t="s">
        <v>190</v>
      </c>
      <c r="D157" s="16">
        <v>0</v>
      </c>
      <c r="E157" s="16">
        <v>0</v>
      </c>
      <c r="F157" s="16">
        <v>0</v>
      </c>
      <c r="G157" s="16">
        <v>0</v>
      </c>
      <c r="H157" s="16">
        <v>0</v>
      </c>
      <c r="I157" s="16">
        <v>0</v>
      </c>
      <c r="J157" s="16">
        <v>0</v>
      </c>
      <c r="K157" s="16">
        <v>0</v>
      </c>
      <c r="L157" s="16">
        <v>0</v>
      </c>
      <c r="M157" s="16">
        <v>0</v>
      </c>
      <c r="N157" s="16">
        <v>0</v>
      </c>
      <c r="O157" s="16">
        <v>0</v>
      </c>
      <c r="P157" s="16">
        <v>0</v>
      </c>
      <c r="Q157" s="16" t="s">
        <v>307</v>
      </c>
    </row>
    <row r="158" spans="1:17" s="32" customFormat="1" ht="31.5" x14ac:dyDescent="0.25">
      <c r="A158" s="13" t="s">
        <v>221</v>
      </c>
      <c r="B158" s="26" t="s">
        <v>191</v>
      </c>
      <c r="C158" s="35" t="s">
        <v>192</v>
      </c>
      <c r="D158" s="16">
        <v>0</v>
      </c>
      <c r="E158" s="16">
        <v>0</v>
      </c>
      <c r="F158" s="16">
        <v>0</v>
      </c>
      <c r="G158" s="16">
        <v>0</v>
      </c>
      <c r="H158" s="16">
        <v>0</v>
      </c>
      <c r="I158" s="16">
        <v>0</v>
      </c>
      <c r="J158" s="16">
        <v>0</v>
      </c>
      <c r="K158" s="16">
        <v>0</v>
      </c>
      <c r="L158" s="16">
        <v>0</v>
      </c>
      <c r="M158" s="16">
        <v>0</v>
      </c>
      <c r="N158" s="16">
        <v>0</v>
      </c>
      <c r="O158" s="16">
        <v>0</v>
      </c>
      <c r="P158" s="16">
        <v>0</v>
      </c>
      <c r="Q158" s="16" t="s">
        <v>307</v>
      </c>
    </row>
    <row r="159" spans="1:17" s="32" customFormat="1" ht="31.5" x14ac:dyDescent="0.25">
      <c r="A159" s="13" t="s">
        <v>221</v>
      </c>
      <c r="B159" s="26" t="s">
        <v>193</v>
      </c>
      <c r="C159" s="35" t="s">
        <v>194</v>
      </c>
      <c r="D159" s="16">
        <v>0</v>
      </c>
      <c r="E159" s="16">
        <v>0</v>
      </c>
      <c r="F159" s="16">
        <v>0</v>
      </c>
      <c r="G159" s="16">
        <v>0</v>
      </c>
      <c r="H159" s="16">
        <v>0</v>
      </c>
      <c r="I159" s="16">
        <v>0</v>
      </c>
      <c r="J159" s="16">
        <v>0</v>
      </c>
      <c r="K159" s="16">
        <v>0</v>
      </c>
      <c r="L159" s="16">
        <v>0</v>
      </c>
      <c r="M159" s="16">
        <v>0</v>
      </c>
      <c r="N159" s="16">
        <v>0</v>
      </c>
      <c r="O159" s="16">
        <v>0</v>
      </c>
      <c r="P159" s="16">
        <v>0</v>
      </c>
      <c r="Q159" s="16" t="s">
        <v>307</v>
      </c>
    </row>
    <row r="160" spans="1:17" s="32" customFormat="1" ht="31.5" x14ac:dyDescent="0.25">
      <c r="A160" s="13" t="s">
        <v>221</v>
      </c>
      <c r="B160" s="26" t="s">
        <v>195</v>
      </c>
      <c r="C160" s="35" t="s">
        <v>196</v>
      </c>
      <c r="D160" s="16">
        <v>0</v>
      </c>
      <c r="E160" s="16">
        <v>0</v>
      </c>
      <c r="F160" s="16">
        <v>0</v>
      </c>
      <c r="G160" s="16">
        <v>0</v>
      </c>
      <c r="H160" s="16">
        <v>0</v>
      </c>
      <c r="I160" s="16">
        <v>0</v>
      </c>
      <c r="J160" s="16">
        <v>0</v>
      </c>
      <c r="K160" s="16">
        <v>0</v>
      </c>
      <c r="L160" s="16">
        <v>0</v>
      </c>
      <c r="M160" s="16">
        <v>0</v>
      </c>
      <c r="N160" s="16">
        <v>0</v>
      </c>
      <c r="O160" s="16">
        <v>0</v>
      </c>
      <c r="P160" s="16">
        <v>0</v>
      </c>
      <c r="Q160" s="16" t="s">
        <v>307</v>
      </c>
    </row>
    <row r="161" spans="1:17" s="32" customFormat="1" ht="31.5" x14ac:dyDescent="0.25">
      <c r="A161" s="13" t="s">
        <v>221</v>
      </c>
      <c r="B161" s="26" t="s">
        <v>617</v>
      </c>
      <c r="C161" s="35" t="s">
        <v>618</v>
      </c>
      <c r="D161" s="16">
        <v>0</v>
      </c>
      <c r="E161" s="16">
        <v>0</v>
      </c>
      <c r="F161" s="16">
        <v>0</v>
      </c>
      <c r="G161" s="16">
        <v>0</v>
      </c>
      <c r="H161" s="16">
        <v>0</v>
      </c>
      <c r="I161" s="16">
        <v>0</v>
      </c>
      <c r="J161" s="16">
        <v>0</v>
      </c>
      <c r="K161" s="16">
        <v>0</v>
      </c>
      <c r="L161" s="16">
        <v>0</v>
      </c>
      <c r="M161" s="16">
        <v>0</v>
      </c>
      <c r="N161" s="16">
        <v>0</v>
      </c>
      <c r="O161" s="16">
        <v>0</v>
      </c>
      <c r="P161" s="16">
        <v>0</v>
      </c>
      <c r="Q161" s="16" t="s">
        <v>307</v>
      </c>
    </row>
    <row r="162" spans="1:17" s="32" customFormat="1" ht="31.5" x14ac:dyDescent="0.25">
      <c r="A162" s="13" t="s">
        <v>221</v>
      </c>
      <c r="B162" s="26" t="s">
        <v>619</v>
      </c>
      <c r="C162" s="35" t="s">
        <v>620</v>
      </c>
      <c r="D162" s="16">
        <v>0</v>
      </c>
      <c r="E162" s="16">
        <v>0</v>
      </c>
      <c r="F162" s="16">
        <v>0</v>
      </c>
      <c r="G162" s="16">
        <v>0</v>
      </c>
      <c r="H162" s="16">
        <v>0</v>
      </c>
      <c r="I162" s="16">
        <v>0</v>
      </c>
      <c r="J162" s="16">
        <v>0</v>
      </c>
      <c r="K162" s="16">
        <v>0</v>
      </c>
      <c r="L162" s="16">
        <v>0</v>
      </c>
      <c r="M162" s="16">
        <v>0</v>
      </c>
      <c r="N162" s="16">
        <v>0</v>
      </c>
      <c r="O162" s="16">
        <v>0</v>
      </c>
      <c r="P162" s="16">
        <v>0</v>
      </c>
      <c r="Q162" s="16" t="s">
        <v>307</v>
      </c>
    </row>
    <row r="163" spans="1:17" s="32" customFormat="1" ht="31.5" x14ac:dyDescent="0.25">
      <c r="A163" s="13" t="s">
        <v>221</v>
      </c>
      <c r="B163" s="26" t="s">
        <v>621</v>
      </c>
      <c r="C163" s="35" t="s">
        <v>622</v>
      </c>
      <c r="D163" s="16">
        <v>0</v>
      </c>
      <c r="E163" s="16">
        <v>0</v>
      </c>
      <c r="F163" s="16">
        <v>0</v>
      </c>
      <c r="G163" s="16">
        <v>0</v>
      </c>
      <c r="H163" s="16">
        <v>0</v>
      </c>
      <c r="I163" s="16">
        <v>0</v>
      </c>
      <c r="J163" s="16">
        <v>0</v>
      </c>
      <c r="K163" s="16">
        <v>0</v>
      </c>
      <c r="L163" s="16">
        <v>0</v>
      </c>
      <c r="M163" s="16">
        <v>0</v>
      </c>
      <c r="N163" s="16">
        <v>0</v>
      </c>
      <c r="O163" s="16">
        <v>0</v>
      </c>
      <c r="P163" s="16">
        <v>0</v>
      </c>
      <c r="Q163" s="16" t="s">
        <v>307</v>
      </c>
    </row>
    <row r="164" spans="1:17" s="32" customFormat="1" ht="31.5" x14ac:dyDescent="0.25">
      <c r="A164" s="13" t="s">
        <v>221</v>
      </c>
      <c r="B164" s="26" t="s">
        <v>623</v>
      </c>
      <c r="C164" s="35" t="s">
        <v>624</v>
      </c>
      <c r="D164" s="16">
        <v>0</v>
      </c>
      <c r="E164" s="16">
        <v>0</v>
      </c>
      <c r="F164" s="16">
        <v>0</v>
      </c>
      <c r="G164" s="16">
        <v>0</v>
      </c>
      <c r="H164" s="16">
        <v>0</v>
      </c>
      <c r="I164" s="16">
        <v>0</v>
      </c>
      <c r="J164" s="16">
        <v>0</v>
      </c>
      <c r="K164" s="16">
        <v>0</v>
      </c>
      <c r="L164" s="16">
        <v>0</v>
      </c>
      <c r="M164" s="16">
        <v>0</v>
      </c>
      <c r="N164" s="16">
        <v>0</v>
      </c>
      <c r="O164" s="16">
        <v>0</v>
      </c>
      <c r="P164" s="16">
        <v>0</v>
      </c>
      <c r="Q164" s="16" t="s">
        <v>307</v>
      </c>
    </row>
    <row r="165" spans="1:17" s="32" customFormat="1" ht="31.5" x14ac:dyDescent="0.25">
      <c r="A165" s="13" t="s">
        <v>221</v>
      </c>
      <c r="B165" s="26" t="s">
        <v>625</v>
      </c>
      <c r="C165" s="35" t="s">
        <v>626</v>
      </c>
      <c r="D165" s="16">
        <v>0</v>
      </c>
      <c r="E165" s="16">
        <v>0</v>
      </c>
      <c r="F165" s="16">
        <v>0</v>
      </c>
      <c r="G165" s="16">
        <v>0</v>
      </c>
      <c r="H165" s="16">
        <v>0</v>
      </c>
      <c r="I165" s="16">
        <v>0</v>
      </c>
      <c r="J165" s="16">
        <v>0</v>
      </c>
      <c r="K165" s="16">
        <v>0</v>
      </c>
      <c r="L165" s="16">
        <v>0</v>
      </c>
      <c r="M165" s="16">
        <v>0</v>
      </c>
      <c r="N165" s="16">
        <v>0</v>
      </c>
      <c r="O165" s="16">
        <v>0</v>
      </c>
      <c r="P165" s="16">
        <v>0</v>
      </c>
      <c r="Q165" s="16" t="s">
        <v>307</v>
      </c>
    </row>
    <row r="166" spans="1:17" s="32" customFormat="1" ht="31.5" x14ac:dyDescent="0.25">
      <c r="A166" s="13" t="s">
        <v>221</v>
      </c>
      <c r="B166" s="26" t="s">
        <v>627</v>
      </c>
      <c r="C166" s="35" t="s">
        <v>628</v>
      </c>
      <c r="D166" s="16">
        <v>0</v>
      </c>
      <c r="E166" s="16">
        <v>0</v>
      </c>
      <c r="F166" s="16">
        <v>0</v>
      </c>
      <c r="G166" s="16">
        <v>0</v>
      </c>
      <c r="H166" s="16">
        <v>0</v>
      </c>
      <c r="I166" s="16">
        <v>0</v>
      </c>
      <c r="J166" s="16">
        <v>0</v>
      </c>
      <c r="K166" s="16">
        <v>0</v>
      </c>
      <c r="L166" s="16">
        <v>0</v>
      </c>
      <c r="M166" s="16">
        <v>0</v>
      </c>
      <c r="N166" s="16">
        <v>0</v>
      </c>
      <c r="O166" s="16">
        <v>0</v>
      </c>
      <c r="P166" s="16">
        <v>0</v>
      </c>
      <c r="Q166" s="16" t="s">
        <v>307</v>
      </c>
    </row>
    <row r="167" spans="1:17" s="32" customFormat="1" ht="31.5" x14ac:dyDescent="0.25">
      <c r="A167" s="13" t="s">
        <v>221</v>
      </c>
      <c r="B167" s="26" t="s">
        <v>629</v>
      </c>
      <c r="C167" s="35" t="s">
        <v>630</v>
      </c>
      <c r="D167" s="16">
        <v>0</v>
      </c>
      <c r="E167" s="16">
        <v>0</v>
      </c>
      <c r="F167" s="16">
        <v>0</v>
      </c>
      <c r="G167" s="16">
        <v>0</v>
      </c>
      <c r="H167" s="16">
        <v>0</v>
      </c>
      <c r="I167" s="16">
        <v>0</v>
      </c>
      <c r="J167" s="16">
        <v>0</v>
      </c>
      <c r="K167" s="16">
        <v>0</v>
      </c>
      <c r="L167" s="16">
        <v>0</v>
      </c>
      <c r="M167" s="16">
        <v>0</v>
      </c>
      <c r="N167" s="16">
        <v>0</v>
      </c>
      <c r="O167" s="16">
        <v>0</v>
      </c>
      <c r="P167" s="16">
        <v>0</v>
      </c>
      <c r="Q167" s="16" t="s">
        <v>307</v>
      </c>
    </row>
    <row r="168" spans="1:17" s="32" customFormat="1" ht="31.5" x14ac:dyDescent="0.25">
      <c r="A168" s="13" t="s">
        <v>221</v>
      </c>
      <c r="B168" s="26" t="s">
        <v>631</v>
      </c>
      <c r="C168" s="35" t="s">
        <v>632</v>
      </c>
      <c r="D168" s="16">
        <v>0</v>
      </c>
      <c r="E168" s="16">
        <v>0</v>
      </c>
      <c r="F168" s="16">
        <v>0</v>
      </c>
      <c r="G168" s="16">
        <v>0</v>
      </c>
      <c r="H168" s="16">
        <v>0</v>
      </c>
      <c r="I168" s="16">
        <v>0</v>
      </c>
      <c r="J168" s="16">
        <v>0</v>
      </c>
      <c r="K168" s="16">
        <v>0</v>
      </c>
      <c r="L168" s="16">
        <v>0</v>
      </c>
      <c r="M168" s="16">
        <v>0</v>
      </c>
      <c r="N168" s="16">
        <v>0</v>
      </c>
      <c r="O168" s="16">
        <v>0</v>
      </c>
      <c r="P168" s="16">
        <v>0</v>
      </c>
      <c r="Q168" s="16" t="s">
        <v>307</v>
      </c>
    </row>
    <row r="169" spans="1:17" s="32" customFormat="1" ht="31.5" x14ac:dyDescent="0.25">
      <c r="A169" s="13" t="s">
        <v>221</v>
      </c>
      <c r="B169" s="26" t="s">
        <v>633</v>
      </c>
      <c r="C169" s="35" t="s">
        <v>198</v>
      </c>
      <c r="D169" s="16">
        <v>0</v>
      </c>
      <c r="E169" s="16">
        <v>0</v>
      </c>
      <c r="F169" s="16">
        <v>0</v>
      </c>
      <c r="G169" s="16">
        <v>0</v>
      </c>
      <c r="H169" s="16">
        <v>0</v>
      </c>
      <c r="I169" s="16">
        <v>0</v>
      </c>
      <c r="J169" s="16">
        <v>0</v>
      </c>
      <c r="K169" s="16">
        <v>0</v>
      </c>
      <c r="L169" s="16">
        <v>0</v>
      </c>
      <c r="M169" s="16">
        <v>0</v>
      </c>
      <c r="N169" s="16">
        <v>0</v>
      </c>
      <c r="O169" s="16">
        <v>0</v>
      </c>
      <c r="P169" s="16">
        <v>0</v>
      </c>
      <c r="Q169" s="16" t="s">
        <v>307</v>
      </c>
    </row>
    <row r="170" spans="1:17" s="32" customFormat="1" ht="47.25" x14ac:dyDescent="0.25">
      <c r="A170" s="13" t="s">
        <v>221</v>
      </c>
      <c r="B170" s="25" t="s">
        <v>495</v>
      </c>
      <c r="C170" s="35" t="s">
        <v>520</v>
      </c>
      <c r="D170" s="16">
        <v>0</v>
      </c>
      <c r="E170" s="16">
        <v>0</v>
      </c>
      <c r="F170" s="16">
        <v>0</v>
      </c>
      <c r="G170" s="16">
        <v>0</v>
      </c>
      <c r="H170" s="16">
        <v>0</v>
      </c>
      <c r="I170" s="16">
        <v>0</v>
      </c>
      <c r="J170" s="16">
        <v>0</v>
      </c>
      <c r="K170" s="16">
        <v>0</v>
      </c>
      <c r="L170" s="16">
        <v>0</v>
      </c>
      <c r="M170" s="16">
        <v>0</v>
      </c>
      <c r="N170" s="16">
        <v>0</v>
      </c>
      <c r="O170" s="16">
        <v>0</v>
      </c>
      <c r="P170" s="16">
        <v>0</v>
      </c>
      <c r="Q170" s="16" t="s">
        <v>307</v>
      </c>
    </row>
    <row r="171" spans="1:17" s="32" customFormat="1" ht="31.5" x14ac:dyDescent="0.25">
      <c r="A171" s="13" t="s">
        <v>221</v>
      </c>
      <c r="B171" s="25" t="s">
        <v>596</v>
      </c>
      <c r="C171" s="35" t="s">
        <v>597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16">
        <v>0</v>
      </c>
      <c r="M171" s="16">
        <v>0</v>
      </c>
      <c r="N171" s="16">
        <v>0</v>
      </c>
      <c r="O171" s="16">
        <v>0</v>
      </c>
      <c r="P171" s="16">
        <v>0</v>
      </c>
      <c r="Q171" s="16" t="s">
        <v>307</v>
      </c>
    </row>
    <row r="172" spans="1:17" s="32" customFormat="1" ht="31.5" x14ac:dyDescent="0.25">
      <c r="A172" s="13" t="s">
        <v>221</v>
      </c>
      <c r="B172" s="25" t="s">
        <v>598</v>
      </c>
      <c r="C172" s="35" t="s">
        <v>599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16">
        <v>0</v>
      </c>
      <c r="M172" s="16">
        <v>0</v>
      </c>
      <c r="N172" s="16">
        <v>0</v>
      </c>
      <c r="O172" s="16">
        <v>0</v>
      </c>
      <c r="P172" s="16">
        <v>0</v>
      </c>
      <c r="Q172" s="16" t="s">
        <v>307</v>
      </c>
    </row>
    <row r="173" spans="1:17" s="32" customFormat="1" ht="31.5" x14ac:dyDescent="0.25">
      <c r="A173" s="13" t="s">
        <v>221</v>
      </c>
      <c r="B173" s="25" t="s">
        <v>600</v>
      </c>
      <c r="C173" s="35" t="s">
        <v>601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16">
        <v>0</v>
      </c>
      <c r="M173" s="16">
        <v>0</v>
      </c>
      <c r="N173" s="16">
        <v>0</v>
      </c>
      <c r="O173" s="16">
        <v>0</v>
      </c>
      <c r="P173" s="16">
        <v>0</v>
      </c>
      <c r="Q173" s="16" t="s">
        <v>307</v>
      </c>
    </row>
    <row r="174" spans="1:17" s="32" customFormat="1" ht="31.5" x14ac:dyDescent="0.25">
      <c r="A174" s="13" t="s">
        <v>221</v>
      </c>
      <c r="B174" s="25" t="s">
        <v>602</v>
      </c>
      <c r="C174" s="35" t="s">
        <v>603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16">
        <v>0</v>
      </c>
      <c r="M174" s="16">
        <v>0</v>
      </c>
      <c r="N174" s="16">
        <v>0</v>
      </c>
      <c r="O174" s="16">
        <v>0</v>
      </c>
      <c r="P174" s="16">
        <v>0</v>
      </c>
      <c r="Q174" s="16" t="s">
        <v>307</v>
      </c>
    </row>
    <row r="175" spans="1:17" s="32" customFormat="1" ht="31.5" x14ac:dyDescent="0.25">
      <c r="A175" s="13" t="s">
        <v>221</v>
      </c>
      <c r="B175" s="25" t="s">
        <v>604</v>
      </c>
      <c r="C175" s="35" t="s">
        <v>605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16">
        <v>0</v>
      </c>
      <c r="M175" s="16">
        <v>0</v>
      </c>
      <c r="N175" s="16">
        <v>0</v>
      </c>
      <c r="O175" s="16">
        <v>0</v>
      </c>
      <c r="P175" s="16">
        <v>0</v>
      </c>
      <c r="Q175" s="16" t="s">
        <v>307</v>
      </c>
    </row>
    <row r="176" spans="1:17" s="32" customFormat="1" ht="31.5" x14ac:dyDescent="0.25">
      <c r="A176" s="13" t="s">
        <v>221</v>
      </c>
      <c r="B176" s="25" t="s">
        <v>606</v>
      </c>
      <c r="C176" s="35" t="s">
        <v>607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16">
        <v>0</v>
      </c>
      <c r="M176" s="16">
        <v>0</v>
      </c>
      <c r="N176" s="16">
        <v>0</v>
      </c>
      <c r="O176" s="16">
        <v>0</v>
      </c>
      <c r="P176" s="16">
        <v>0</v>
      </c>
      <c r="Q176" s="16" t="s">
        <v>307</v>
      </c>
    </row>
    <row r="177" spans="1:17" s="32" customFormat="1" ht="31.5" x14ac:dyDescent="0.25">
      <c r="A177" s="13" t="s">
        <v>221</v>
      </c>
      <c r="B177" s="25" t="s">
        <v>829</v>
      </c>
      <c r="C177" s="37" t="s">
        <v>679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16">
        <v>0</v>
      </c>
      <c r="M177" s="16">
        <v>0</v>
      </c>
      <c r="N177" s="16">
        <v>0</v>
      </c>
      <c r="O177" s="16">
        <v>0</v>
      </c>
      <c r="P177" s="16">
        <v>0</v>
      </c>
      <c r="Q177" s="16" t="s">
        <v>307</v>
      </c>
    </row>
    <row r="178" spans="1:17" s="32" customFormat="1" ht="31.5" x14ac:dyDescent="0.25">
      <c r="A178" s="13" t="s">
        <v>221</v>
      </c>
      <c r="B178" s="25" t="s">
        <v>830</v>
      </c>
      <c r="C178" s="37" t="s">
        <v>680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16">
        <v>0</v>
      </c>
      <c r="M178" s="16">
        <v>0</v>
      </c>
      <c r="N178" s="16">
        <v>0</v>
      </c>
      <c r="O178" s="16">
        <v>0</v>
      </c>
      <c r="P178" s="16">
        <v>0</v>
      </c>
      <c r="Q178" s="16" t="s">
        <v>307</v>
      </c>
    </row>
    <row r="179" spans="1:17" s="32" customFormat="1" ht="31.5" x14ac:dyDescent="0.25">
      <c r="A179" s="13" t="s">
        <v>221</v>
      </c>
      <c r="B179" s="25" t="s">
        <v>831</v>
      </c>
      <c r="C179" s="37" t="s">
        <v>681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16">
        <v>0</v>
      </c>
      <c r="M179" s="16">
        <v>0</v>
      </c>
      <c r="N179" s="16">
        <v>0</v>
      </c>
      <c r="O179" s="16">
        <v>0</v>
      </c>
      <c r="P179" s="16">
        <v>0</v>
      </c>
      <c r="Q179" s="16" t="s">
        <v>307</v>
      </c>
    </row>
    <row r="180" spans="1:17" s="32" customFormat="1" ht="31.5" x14ac:dyDescent="0.25">
      <c r="A180" s="13" t="s">
        <v>221</v>
      </c>
      <c r="B180" s="25" t="s">
        <v>832</v>
      </c>
      <c r="C180" s="37" t="s">
        <v>682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16">
        <v>0</v>
      </c>
      <c r="M180" s="16">
        <v>0</v>
      </c>
      <c r="N180" s="16">
        <v>0</v>
      </c>
      <c r="O180" s="16">
        <v>0</v>
      </c>
      <c r="P180" s="16">
        <v>0</v>
      </c>
      <c r="Q180" s="16" t="s">
        <v>307</v>
      </c>
    </row>
    <row r="181" spans="1:17" s="32" customFormat="1" ht="31.5" x14ac:dyDescent="0.25">
      <c r="A181" s="13" t="s">
        <v>221</v>
      </c>
      <c r="B181" s="25" t="s">
        <v>833</v>
      </c>
      <c r="C181" s="37" t="s">
        <v>683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16">
        <v>0</v>
      </c>
      <c r="M181" s="16">
        <v>0</v>
      </c>
      <c r="N181" s="16">
        <v>0</v>
      </c>
      <c r="O181" s="16">
        <v>0</v>
      </c>
      <c r="P181" s="16">
        <v>0</v>
      </c>
      <c r="Q181" s="16" t="s">
        <v>307</v>
      </c>
    </row>
    <row r="182" spans="1:17" s="32" customFormat="1" ht="31.5" x14ac:dyDescent="0.25">
      <c r="A182" s="13" t="s">
        <v>221</v>
      </c>
      <c r="B182" s="25" t="s">
        <v>834</v>
      </c>
      <c r="C182" s="37" t="s">
        <v>684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16">
        <v>0</v>
      </c>
      <c r="M182" s="16">
        <v>0</v>
      </c>
      <c r="N182" s="16">
        <v>0</v>
      </c>
      <c r="O182" s="16">
        <v>0</v>
      </c>
      <c r="P182" s="16">
        <v>0</v>
      </c>
      <c r="Q182" s="16" t="s">
        <v>307</v>
      </c>
    </row>
    <row r="183" spans="1:17" s="32" customFormat="1" ht="31.5" x14ac:dyDescent="0.25">
      <c r="A183" s="13" t="s">
        <v>221</v>
      </c>
      <c r="B183" s="25" t="s">
        <v>835</v>
      </c>
      <c r="C183" s="37" t="s">
        <v>685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16">
        <v>0</v>
      </c>
      <c r="M183" s="16">
        <v>0</v>
      </c>
      <c r="N183" s="16">
        <v>0</v>
      </c>
      <c r="O183" s="16">
        <v>0</v>
      </c>
      <c r="P183" s="16">
        <v>0</v>
      </c>
      <c r="Q183" s="16" t="s">
        <v>307</v>
      </c>
    </row>
    <row r="184" spans="1:17" s="32" customFormat="1" ht="31.5" x14ac:dyDescent="0.25">
      <c r="A184" s="13" t="s">
        <v>221</v>
      </c>
      <c r="B184" s="26" t="s">
        <v>686</v>
      </c>
      <c r="C184" s="37" t="s">
        <v>687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16">
        <v>0</v>
      </c>
      <c r="M184" s="16">
        <v>0</v>
      </c>
      <c r="N184" s="16">
        <v>0</v>
      </c>
      <c r="O184" s="16">
        <v>0</v>
      </c>
      <c r="P184" s="16">
        <v>0</v>
      </c>
      <c r="Q184" s="16" t="s">
        <v>307</v>
      </c>
    </row>
    <row r="185" spans="1:17" s="32" customFormat="1" ht="47.25" x14ac:dyDescent="0.25">
      <c r="A185" s="13" t="s">
        <v>221</v>
      </c>
      <c r="B185" s="26" t="s">
        <v>199</v>
      </c>
      <c r="C185" s="35" t="s">
        <v>200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16">
        <v>0</v>
      </c>
      <c r="M185" s="16">
        <v>0</v>
      </c>
      <c r="N185" s="16">
        <v>0</v>
      </c>
      <c r="O185" s="16">
        <v>0</v>
      </c>
      <c r="P185" s="16">
        <v>14529</v>
      </c>
      <c r="Q185" s="16" t="s">
        <v>310</v>
      </c>
    </row>
    <row r="186" spans="1:17" s="32" customFormat="1" ht="31.5" x14ac:dyDescent="0.25">
      <c r="A186" s="9" t="s">
        <v>284</v>
      </c>
      <c r="B186" s="23" t="s">
        <v>86</v>
      </c>
      <c r="C186" s="10" t="s">
        <v>32</v>
      </c>
      <c r="D186" s="11">
        <f t="shared" ref="D186:P186" si="19">SUM(D187:D241)</f>
        <v>0</v>
      </c>
      <c r="E186" s="11">
        <f t="shared" si="19"/>
        <v>0</v>
      </c>
      <c r="F186" s="11">
        <f t="shared" si="19"/>
        <v>0</v>
      </c>
      <c r="G186" s="11">
        <f t="shared" si="19"/>
        <v>0</v>
      </c>
      <c r="H186" s="11">
        <f t="shared" si="19"/>
        <v>0</v>
      </c>
      <c r="I186" s="11">
        <f t="shared" si="19"/>
        <v>0</v>
      </c>
      <c r="J186" s="11">
        <f t="shared" si="19"/>
        <v>0</v>
      </c>
      <c r="K186" s="11">
        <f t="shared" si="19"/>
        <v>0</v>
      </c>
      <c r="L186" s="11">
        <f t="shared" si="19"/>
        <v>0</v>
      </c>
      <c r="M186" s="11">
        <f t="shared" si="19"/>
        <v>0</v>
      </c>
      <c r="N186" s="11">
        <f t="shared" si="19"/>
        <v>0</v>
      </c>
      <c r="O186" s="11">
        <f t="shared" si="19"/>
        <v>0</v>
      </c>
      <c r="P186" s="11">
        <f t="shared" si="19"/>
        <v>0</v>
      </c>
      <c r="Q186" s="11" t="s">
        <v>33</v>
      </c>
    </row>
    <row r="187" spans="1:17" s="32" customFormat="1" ht="47.25" x14ac:dyDescent="0.25">
      <c r="A187" s="13" t="s">
        <v>284</v>
      </c>
      <c r="B187" s="14" t="s">
        <v>87</v>
      </c>
      <c r="C187" s="35" t="s">
        <v>88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16">
        <v>0</v>
      </c>
      <c r="M187" s="16">
        <v>0</v>
      </c>
      <c r="N187" s="16">
        <v>0</v>
      </c>
      <c r="O187" s="16">
        <v>0</v>
      </c>
      <c r="P187" s="16">
        <v>0</v>
      </c>
      <c r="Q187" s="16" t="s">
        <v>307</v>
      </c>
    </row>
    <row r="188" spans="1:17" s="32" customFormat="1" ht="18.75" x14ac:dyDescent="0.25">
      <c r="A188" s="13" t="s">
        <v>284</v>
      </c>
      <c r="B188" s="17" t="s">
        <v>414</v>
      </c>
      <c r="C188" s="35" t="s">
        <v>89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16">
        <v>0</v>
      </c>
      <c r="M188" s="16">
        <v>0</v>
      </c>
      <c r="N188" s="16">
        <v>0</v>
      </c>
      <c r="O188" s="16">
        <v>0</v>
      </c>
      <c r="P188" s="16">
        <v>0</v>
      </c>
      <c r="Q188" s="16" t="s">
        <v>307</v>
      </c>
    </row>
    <row r="189" spans="1:17" s="32" customFormat="1" ht="18.75" x14ac:dyDescent="0.25">
      <c r="A189" s="13" t="s">
        <v>284</v>
      </c>
      <c r="B189" s="17" t="s">
        <v>415</v>
      </c>
      <c r="C189" s="35" t="s">
        <v>90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16">
        <v>0</v>
      </c>
      <c r="M189" s="16">
        <v>0</v>
      </c>
      <c r="N189" s="16">
        <v>0</v>
      </c>
      <c r="O189" s="16">
        <v>0</v>
      </c>
      <c r="P189" s="16">
        <v>0</v>
      </c>
      <c r="Q189" s="16" t="s">
        <v>307</v>
      </c>
    </row>
    <row r="190" spans="1:17" s="32" customFormat="1" ht="18.75" x14ac:dyDescent="0.25">
      <c r="A190" s="13" t="s">
        <v>284</v>
      </c>
      <c r="B190" s="17" t="s">
        <v>654</v>
      </c>
      <c r="C190" s="35" t="s">
        <v>91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16">
        <v>0</v>
      </c>
      <c r="M190" s="16">
        <v>0</v>
      </c>
      <c r="N190" s="16">
        <v>0</v>
      </c>
      <c r="O190" s="16">
        <v>0</v>
      </c>
      <c r="P190" s="16">
        <v>0</v>
      </c>
      <c r="Q190" s="16" t="s">
        <v>307</v>
      </c>
    </row>
    <row r="191" spans="1:17" s="32" customFormat="1" ht="18.75" x14ac:dyDescent="0.25">
      <c r="A191" s="13" t="s">
        <v>284</v>
      </c>
      <c r="B191" s="17" t="s">
        <v>432</v>
      </c>
      <c r="C191" s="35" t="s">
        <v>533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16">
        <v>0</v>
      </c>
      <c r="M191" s="16">
        <v>0</v>
      </c>
      <c r="N191" s="16">
        <v>0</v>
      </c>
      <c r="O191" s="16">
        <v>0</v>
      </c>
      <c r="P191" s="16">
        <v>0</v>
      </c>
      <c r="Q191" s="16" t="s">
        <v>307</v>
      </c>
    </row>
    <row r="192" spans="1:17" s="32" customFormat="1" ht="18.75" x14ac:dyDescent="0.25">
      <c r="A192" s="13" t="s">
        <v>284</v>
      </c>
      <c r="B192" s="17" t="s">
        <v>416</v>
      </c>
      <c r="C192" s="35" t="s">
        <v>92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16">
        <v>0</v>
      </c>
      <c r="M192" s="16">
        <v>0</v>
      </c>
      <c r="N192" s="16">
        <v>0</v>
      </c>
      <c r="O192" s="16">
        <v>0</v>
      </c>
      <c r="P192" s="16">
        <v>0</v>
      </c>
      <c r="Q192" s="16" t="s">
        <v>307</v>
      </c>
    </row>
    <row r="193" spans="1:17" s="32" customFormat="1" ht="31.5" x14ac:dyDescent="0.25">
      <c r="A193" s="13" t="s">
        <v>284</v>
      </c>
      <c r="B193" s="17" t="s">
        <v>433</v>
      </c>
      <c r="C193" s="35" t="s">
        <v>534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16">
        <v>0</v>
      </c>
      <c r="M193" s="16">
        <v>0</v>
      </c>
      <c r="N193" s="16">
        <v>0</v>
      </c>
      <c r="O193" s="16">
        <v>0</v>
      </c>
      <c r="P193" s="16">
        <v>0</v>
      </c>
      <c r="Q193" s="16" t="s">
        <v>307</v>
      </c>
    </row>
    <row r="194" spans="1:17" s="32" customFormat="1" ht="31.5" x14ac:dyDescent="0.25">
      <c r="A194" s="13" t="s">
        <v>284</v>
      </c>
      <c r="B194" s="17" t="s">
        <v>434</v>
      </c>
      <c r="C194" s="35" t="s">
        <v>535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16">
        <v>0</v>
      </c>
      <c r="M194" s="16">
        <v>0</v>
      </c>
      <c r="N194" s="16">
        <v>0</v>
      </c>
      <c r="O194" s="16">
        <v>0</v>
      </c>
      <c r="P194" s="16">
        <v>0</v>
      </c>
      <c r="Q194" s="16" t="s">
        <v>307</v>
      </c>
    </row>
    <row r="195" spans="1:17" s="32" customFormat="1" ht="31.5" x14ac:dyDescent="0.25">
      <c r="A195" s="13" t="s">
        <v>284</v>
      </c>
      <c r="B195" s="17" t="s">
        <v>435</v>
      </c>
      <c r="C195" s="35" t="s">
        <v>536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16">
        <v>0</v>
      </c>
      <c r="M195" s="16">
        <v>0</v>
      </c>
      <c r="N195" s="16">
        <v>0</v>
      </c>
      <c r="O195" s="16">
        <v>0</v>
      </c>
      <c r="P195" s="16">
        <v>0</v>
      </c>
      <c r="Q195" s="16" t="s">
        <v>307</v>
      </c>
    </row>
    <row r="196" spans="1:17" s="32" customFormat="1" ht="18.75" x14ac:dyDescent="0.25">
      <c r="A196" s="13" t="s">
        <v>284</v>
      </c>
      <c r="B196" s="17" t="s">
        <v>436</v>
      </c>
      <c r="C196" s="35" t="s">
        <v>537</v>
      </c>
      <c r="D196" s="16">
        <v>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16">
        <v>0</v>
      </c>
      <c r="M196" s="16">
        <v>0</v>
      </c>
      <c r="N196" s="16">
        <v>0</v>
      </c>
      <c r="O196" s="16">
        <v>0</v>
      </c>
      <c r="P196" s="16">
        <v>0</v>
      </c>
      <c r="Q196" s="16" t="s">
        <v>307</v>
      </c>
    </row>
    <row r="197" spans="1:17" s="32" customFormat="1" ht="31.5" x14ac:dyDescent="0.25">
      <c r="A197" s="13" t="s">
        <v>284</v>
      </c>
      <c r="B197" s="17" t="s">
        <v>437</v>
      </c>
      <c r="C197" s="35" t="s">
        <v>538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16">
        <v>0</v>
      </c>
      <c r="M197" s="16">
        <v>0</v>
      </c>
      <c r="N197" s="16">
        <v>0</v>
      </c>
      <c r="O197" s="16">
        <v>0</v>
      </c>
      <c r="P197" s="16">
        <v>0</v>
      </c>
      <c r="Q197" s="16" t="s">
        <v>307</v>
      </c>
    </row>
    <row r="198" spans="1:17" s="32" customFormat="1" ht="31.5" x14ac:dyDescent="0.25">
      <c r="A198" s="13" t="s">
        <v>284</v>
      </c>
      <c r="B198" s="17" t="s">
        <v>518</v>
      </c>
      <c r="C198" s="35" t="s">
        <v>539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16">
        <v>0</v>
      </c>
      <c r="M198" s="16">
        <v>0</v>
      </c>
      <c r="N198" s="16">
        <v>0</v>
      </c>
      <c r="O198" s="16">
        <v>0</v>
      </c>
      <c r="P198" s="16">
        <v>0</v>
      </c>
      <c r="Q198" s="16" t="s">
        <v>307</v>
      </c>
    </row>
    <row r="199" spans="1:17" s="32" customFormat="1" ht="31.5" x14ac:dyDescent="0.25">
      <c r="A199" s="13" t="s">
        <v>284</v>
      </c>
      <c r="B199" s="17" t="s">
        <v>438</v>
      </c>
      <c r="C199" s="35" t="s">
        <v>540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16">
        <v>0</v>
      </c>
      <c r="M199" s="16">
        <v>0</v>
      </c>
      <c r="N199" s="16">
        <v>0</v>
      </c>
      <c r="O199" s="16">
        <v>0</v>
      </c>
      <c r="P199" s="16">
        <v>0</v>
      </c>
      <c r="Q199" s="16" t="s">
        <v>307</v>
      </c>
    </row>
    <row r="200" spans="1:17" s="32" customFormat="1" ht="31.5" x14ac:dyDescent="0.25">
      <c r="A200" s="13" t="s">
        <v>284</v>
      </c>
      <c r="B200" s="17" t="s">
        <v>439</v>
      </c>
      <c r="C200" s="35" t="s">
        <v>541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16">
        <v>0</v>
      </c>
      <c r="M200" s="16">
        <v>0</v>
      </c>
      <c r="N200" s="16">
        <v>0</v>
      </c>
      <c r="O200" s="16">
        <v>0</v>
      </c>
      <c r="P200" s="16">
        <v>0</v>
      </c>
      <c r="Q200" s="16" t="s">
        <v>307</v>
      </c>
    </row>
    <row r="201" spans="1:17" s="32" customFormat="1" ht="31.5" x14ac:dyDescent="0.25">
      <c r="A201" s="13" t="s">
        <v>284</v>
      </c>
      <c r="B201" s="17" t="s">
        <v>440</v>
      </c>
      <c r="C201" s="35" t="s">
        <v>542</v>
      </c>
      <c r="D201" s="16">
        <v>0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16">
        <v>0</v>
      </c>
      <c r="M201" s="16">
        <v>0</v>
      </c>
      <c r="N201" s="16">
        <v>0</v>
      </c>
      <c r="O201" s="16">
        <v>0</v>
      </c>
      <c r="P201" s="16">
        <v>0</v>
      </c>
      <c r="Q201" s="16" t="s">
        <v>307</v>
      </c>
    </row>
    <row r="202" spans="1:17" s="32" customFormat="1" ht="31.5" x14ac:dyDescent="0.25">
      <c r="A202" s="13" t="s">
        <v>284</v>
      </c>
      <c r="B202" s="17" t="s">
        <v>441</v>
      </c>
      <c r="C202" s="35" t="s">
        <v>543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16">
        <v>0</v>
      </c>
      <c r="M202" s="16">
        <v>0</v>
      </c>
      <c r="N202" s="16">
        <v>0</v>
      </c>
      <c r="O202" s="16">
        <v>0</v>
      </c>
      <c r="P202" s="16">
        <v>0</v>
      </c>
      <c r="Q202" s="16" t="s">
        <v>307</v>
      </c>
    </row>
    <row r="203" spans="1:17" s="32" customFormat="1" ht="18.75" x14ac:dyDescent="0.25">
      <c r="A203" s="13" t="s">
        <v>284</v>
      </c>
      <c r="B203" s="14" t="s">
        <v>401</v>
      </c>
      <c r="C203" s="35" t="s">
        <v>93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16">
        <v>0</v>
      </c>
      <c r="M203" s="16">
        <v>0</v>
      </c>
      <c r="N203" s="16">
        <v>0</v>
      </c>
      <c r="O203" s="16">
        <v>0</v>
      </c>
      <c r="P203" s="16">
        <v>0</v>
      </c>
      <c r="Q203" s="16" t="s">
        <v>307</v>
      </c>
    </row>
    <row r="204" spans="1:17" s="32" customFormat="1" ht="31.5" x14ac:dyDescent="0.25">
      <c r="A204" s="13" t="s">
        <v>284</v>
      </c>
      <c r="B204" s="17" t="s">
        <v>321</v>
      </c>
      <c r="C204" s="35" t="s">
        <v>94</v>
      </c>
      <c r="D204" s="16"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16">
        <v>0</v>
      </c>
      <c r="M204" s="16">
        <v>0</v>
      </c>
      <c r="N204" s="16">
        <v>0</v>
      </c>
      <c r="O204" s="16">
        <v>0</v>
      </c>
      <c r="P204" s="16">
        <v>0</v>
      </c>
      <c r="Q204" s="16" t="s">
        <v>307</v>
      </c>
    </row>
    <row r="205" spans="1:17" s="32" customFormat="1" ht="31.5" x14ac:dyDescent="0.25">
      <c r="A205" s="13" t="s">
        <v>284</v>
      </c>
      <c r="B205" s="17" t="s">
        <v>322</v>
      </c>
      <c r="C205" s="35" t="s">
        <v>95</v>
      </c>
      <c r="D205" s="16"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16">
        <v>0</v>
      </c>
      <c r="M205" s="16">
        <v>0</v>
      </c>
      <c r="N205" s="16">
        <v>0</v>
      </c>
      <c r="O205" s="16">
        <v>0</v>
      </c>
      <c r="P205" s="16">
        <v>0</v>
      </c>
      <c r="Q205" s="16" t="s">
        <v>307</v>
      </c>
    </row>
    <row r="206" spans="1:17" s="32" customFormat="1" ht="31.5" x14ac:dyDescent="0.25">
      <c r="A206" s="13" t="s">
        <v>284</v>
      </c>
      <c r="B206" s="14" t="s">
        <v>323</v>
      </c>
      <c r="C206" s="35" t="s">
        <v>96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16">
        <v>0</v>
      </c>
      <c r="M206" s="16">
        <v>0</v>
      </c>
      <c r="N206" s="16">
        <v>0</v>
      </c>
      <c r="O206" s="16">
        <v>0</v>
      </c>
      <c r="P206" s="16">
        <v>0</v>
      </c>
      <c r="Q206" s="16" t="s">
        <v>307</v>
      </c>
    </row>
    <row r="207" spans="1:17" s="32" customFormat="1" ht="31.5" x14ac:dyDescent="0.25">
      <c r="A207" s="13" t="s">
        <v>284</v>
      </c>
      <c r="B207" s="14" t="s">
        <v>313</v>
      </c>
      <c r="C207" s="35" t="s">
        <v>314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16">
        <v>0</v>
      </c>
      <c r="M207" s="16">
        <v>0</v>
      </c>
      <c r="N207" s="16">
        <v>0</v>
      </c>
      <c r="O207" s="16">
        <v>0</v>
      </c>
      <c r="P207" s="16">
        <v>0</v>
      </c>
      <c r="Q207" s="16" t="s">
        <v>307</v>
      </c>
    </row>
    <row r="208" spans="1:17" s="32" customFormat="1" ht="31.5" x14ac:dyDescent="0.25">
      <c r="A208" s="13" t="s">
        <v>284</v>
      </c>
      <c r="B208" s="14" t="s">
        <v>315</v>
      </c>
      <c r="C208" s="35" t="s">
        <v>316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16">
        <v>0</v>
      </c>
      <c r="M208" s="16">
        <v>0</v>
      </c>
      <c r="N208" s="16">
        <v>0</v>
      </c>
      <c r="O208" s="16">
        <v>0</v>
      </c>
      <c r="P208" s="16">
        <v>0</v>
      </c>
      <c r="Q208" s="16" t="s">
        <v>307</v>
      </c>
    </row>
    <row r="209" spans="1:17" s="32" customFormat="1" ht="31.5" x14ac:dyDescent="0.25">
      <c r="A209" s="13" t="s">
        <v>284</v>
      </c>
      <c r="B209" s="14" t="s">
        <v>317</v>
      </c>
      <c r="C209" s="35" t="s">
        <v>318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16">
        <v>0</v>
      </c>
      <c r="M209" s="16">
        <v>0</v>
      </c>
      <c r="N209" s="16">
        <v>0</v>
      </c>
      <c r="O209" s="16">
        <v>0</v>
      </c>
      <c r="P209" s="16">
        <v>0</v>
      </c>
      <c r="Q209" s="16" t="s">
        <v>307</v>
      </c>
    </row>
    <row r="210" spans="1:17" s="32" customFormat="1" ht="31.5" x14ac:dyDescent="0.25">
      <c r="A210" s="13" t="s">
        <v>284</v>
      </c>
      <c r="B210" s="14" t="s">
        <v>402</v>
      </c>
      <c r="C210" s="35" t="s">
        <v>97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16">
        <v>0</v>
      </c>
      <c r="M210" s="16">
        <v>0</v>
      </c>
      <c r="N210" s="16">
        <v>0</v>
      </c>
      <c r="O210" s="16">
        <v>0</v>
      </c>
      <c r="P210" s="16">
        <v>0</v>
      </c>
      <c r="Q210" s="16" t="s">
        <v>307</v>
      </c>
    </row>
    <row r="211" spans="1:17" s="32" customFormat="1" ht="31.5" x14ac:dyDescent="0.25">
      <c r="A211" s="13" t="s">
        <v>284</v>
      </c>
      <c r="B211" s="14" t="s">
        <v>98</v>
      </c>
      <c r="C211" s="35" t="s">
        <v>99</v>
      </c>
      <c r="D211" s="16"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16">
        <v>0</v>
      </c>
      <c r="M211" s="16">
        <v>0</v>
      </c>
      <c r="N211" s="16">
        <v>0</v>
      </c>
      <c r="O211" s="16">
        <v>0</v>
      </c>
      <c r="P211" s="16">
        <v>0</v>
      </c>
      <c r="Q211" s="16" t="s">
        <v>307</v>
      </c>
    </row>
    <row r="212" spans="1:17" s="32" customFormat="1" ht="31.5" x14ac:dyDescent="0.25">
      <c r="A212" s="13" t="s">
        <v>284</v>
      </c>
      <c r="B212" s="14" t="s">
        <v>403</v>
      </c>
      <c r="C212" s="35" t="s">
        <v>100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16">
        <v>0</v>
      </c>
      <c r="M212" s="16">
        <v>0</v>
      </c>
      <c r="N212" s="16">
        <v>0</v>
      </c>
      <c r="O212" s="16">
        <v>0</v>
      </c>
      <c r="P212" s="16">
        <v>0</v>
      </c>
      <c r="Q212" s="16" t="s">
        <v>307</v>
      </c>
    </row>
    <row r="213" spans="1:17" s="32" customFormat="1" ht="47.25" x14ac:dyDescent="0.25">
      <c r="A213" s="13" t="s">
        <v>284</v>
      </c>
      <c r="B213" s="14" t="s">
        <v>305</v>
      </c>
      <c r="C213" s="35" t="s">
        <v>201</v>
      </c>
      <c r="D213" s="16">
        <v>0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16">
        <v>0</v>
      </c>
      <c r="M213" s="16">
        <v>0</v>
      </c>
      <c r="N213" s="16">
        <v>0</v>
      </c>
      <c r="O213" s="16">
        <v>0</v>
      </c>
      <c r="P213" s="16">
        <v>0</v>
      </c>
      <c r="Q213" s="16" t="s">
        <v>307</v>
      </c>
    </row>
    <row r="214" spans="1:17" s="32" customFormat="1" ht="31.5" x14ac:dyDescent="0.25">
      <c r="A214" s="13" t="s">
        <v>284</v>
      </c>
      <c r="B214" s="26" t="s">
        <v>353</v>
      </c>
      <c r="C214" s="35" t="s">
        <v>202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16">
        <v>0</v>
      </c>
      <c r="M214" s="16">
        <v>0</v>
      </c>
      <c r="N214" s="16">
        <v>0</v>
      </c>
      <c r="O214" s="16">
        <v>0</v>
      </c>
      <c r="P214" s="16">
        <v>0</v>
      </c>
      <c r="Q214" s="16" t="s">
        <v>307</v>
      </c>
    </row>
    <row r="215" spans="1:17" s="32" customFormat="1" ht="31.5" x14ac:dyDescent="0.25">
      <c r="A215" s="13" t="s">
        <v>284</v>
      </c>
      <c r="B215" s="14" t="s">
        <v>354</v>
      </c>
      <c r="C215" s="35" t="s">
        <v>203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16">
        <v>0</v>
      </c>
      <c r="M215" s="16">
        <v>0</v>
      </c>
      <c r="N215" s="16">
        <v>0</v>
      </c>
      <c r="O215" s="16">
        <v>0</v>
      </c>
      <c r="P215" s="16">
        <v>0</v>
      </c>
      <c r="Q215" s="16" t="s">
        <v>307</v>
      </c>
    </row>
    <row r="216" spans="1:17" s="32" customFormat="1" ht="31.5" x14ac:dyDescent="0.25">
      <c r="A216" s="13" t="s">
        <v>284</v>
      </c>
      <c r="B216" s="27" t="s">
        <v>204</v>
      </c>
      <c r="C216" s="35" t="s">
        <v>205</v>
      </c>
      <c r="D216" s="16">
        <v>0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16">
        <v>0</v>
      </c>
      <c r="M216" s="16">
        <v>0</v>
      </c>
      <c r="N216" s="16">
        <v>0</v>
      </c>
      <c r="O216" s="16">
        <v>0</v>
      </c>
      <c r="P216" s="16">
        <v>0</v>
      </c>
      <c r="Q216" s="16" t="s">
        <v>307</v>
      </c>
    </row>
    <row r="217" spans="1:17" s="32" customFormat="1" ht="31.5" x14ac:dyDescent="0.25">
      <c r="A217" s="13" t="s">
        <v>284</v>
      </c>
      <c r="B217" s="14" t="s">
        <v>688</v>
      </c>
      <c r="C217" s="35" t="s">
        <v>206</v>
      </c>
      <c r="D217" s="16"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16">
        <v>0</v>
      </c>
      <c r="M217" s="16">
        <v>0</v>
      </c>
      <c r="N217" s="16">
        <v>0</v>
      </c>
      <c r="O217" s="16">
        <v>0</v>
      </c>
      <c r="P217" s="16">
        <v>0</v>
      </c>
      <c r="Q217" s="16" t="s">
        <v>307</v>
      </c>
    </row>
    <row r="218" spans="1:17" s="32" customFormat="1" ht="47.25" x14ac:dyDescent="0.25">
      <c r="A218" s="13" t="s">
        <v>284</v>
      </c>
      <c r="B218" s="14" t="s">
        <v>837</v>
      </c>
      <c r="C218" s="35" t="s">
        <v>207</v>
      </c>
      <c r="D218" s="16">
        <v>0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16">
        <v>0</v>
      </c>
      <c r="M218" s="16">
        <v>0</v>
      </c>
      <c r="N218" s="16">
        <v>0</v>
      </c>
      <c r="O218" s="16">
        <v>0</v>
      </c>
      <c r="P218" s="16">
        <v>0</v>
      </c>
      <c r="Q218" s="16" t="s">
        <v>307</v>
      </c>
    </row>
    <row r="219" spans="1:17" s="32" customFormat="1" ht="18.75" x14ac:dyDescent="0.25">
      <c r="A219" s="13" t="s">
        <v>284</v>
      </c>
      <c r="B219" s="30" t="s">
        <v>258</v>
      </c>
      <c r="C219" s="35" t="s">
        <v>259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16">
        <v>0</v>
      </c>
      <c r="M219" s="16">
        <v>0</v>
      </c>
      <c r="N219" s="16">
        <v>0</v>
      </c>
      <c r="O219" s="16">
        <v>0</v>
      </c>
      <c r="P219" s="16">
        <v>0</v>
      </c>
      <c r="Q219" s="16" t="s">
        <v>307</v>
      </c>
    </row>
    <row r="220" spans="1:17" s="32" customFormat="1" ht="18.75" x14ac:dyDescent="0.25">
      <c r="A220" s="13" t="s">
        <v>284</v>
      </c>
      <c r="B220" s="30" t="s">
        <v>260</v>
      </c>
      <c r="C220" s="35" t="s">
        <v>261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16">
        <v>0</v>
      </c>
      <c r="M220" s="16">
        <v>0</v>
      </c>
      <c r="N220" s="16">
        <v>0</v>
      </c>
      <c r="O220" s="16">
        <v>0</v>
      </c>
      <c r="P220" s="16">
        <v>0</v>
      </c>
      <c r="Q220" s="16" t="s">
        <v>307</v>
      </c>
    </row>
    <row r="221" spans="1:17" s="32" customFormat="1" ht="18.75" x14ac:dyDescent="0.25">
      <c r="A221" s="13" t="s">
        <v>284</v>
      </c>
      <c r="B221" s="30" t="s">
        <v>262</v>
      </c>
      <c r="C221" s="35" t="s">
        <v>263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16">
        <v>0</v>
      </c>
      <c r="M221" s="16">
        <v>0</v>
      </c>
      <c r="N221" s="16">
        <v>0</v>
      </c>
      <c r="O221" s="16">
        <v>0</v>
      </c>
      <c r="P221" s="16">
        <v>0</v>
      </c>
      <c r="Q221" s="16" t="s">
        <v>307</v>
      </c>
    </row>
    <row r="222" spans="1:17" s="32" customFormat="1" ht="31.5" x14ac:dyDescent="0.25">
      <c r="A222" s="13" t="s">
        <v>284</v>
      </c>
      <c r="B222" s="17" t="s">
        <v>264</v>
      </c>
      <c r="C222" s="35" t="s">
        <v>265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16">
        <v>0</v>
      </c>
      <c r="M222" s="16">
        <v>0</v>
      </c>
      <c r="N222" s="16">
        <v>0</v>
      </c>
      <c r="O222" s="16">
        <v>0</v>
      </c>
      <c r="P222" s="16">
        <v>0</v>
      </c>
      <c r="Q222" s="16" t="s">
        <v>307</v>
      </c>
    </row>
    <row r="223" spans="1:17" s="32" customFormat="1" ht="31.5" x14ac:dyDescent="0.25">
      <c r="A223" s="13" t="s">
        <v>284</v>
      </c>
      <c r="B223" s="14" t="s">
        <v>368</v>
      </c>
      <c r="C223" s="35" t="s">
        <v>266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16">
        <v>0</v>
      </c>
      <c r="M223" s="16">
        <v>0</v>
      </c>
      <c r="N223" s="16">
        <v>0</v>
      </c>
      <c r="O223" s="16">
        <v>0</v>
      </c>
      <c r="P223" s="16">
        <v>0</v>
      </c>
      <c r="Q223" s="16" t="s">
        <v>307</v>
      </c>
    </row>
    <row r="224" spans="1:17" s="32" customFormat="1" ht="31.5" x14ac:dyDescent="0.25">
      <c r="A224" s="13" t="s">
        <v>284</v>
      </c>
      <c r="B224" s="14" t="s">
        <v>267</v>
      </c>
      <c r="C224" s="35" t="s">
        <v>268</v>
      </c>
      <c r="D224" s="16"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16">
        <v>0</v>
      </c>
      <c r="M224" s="16">
        <v>0</v>
      </c>
      <c r="N224" s="16">
        <v>0</v>
      </c>
      <c r="O224" s="16">
        <v>0</v>
      </c>
      <c r="P224" s="16">
        <v>0</v>
      </c>
      <c r="Q224" s="16" t="s">
        <v>307</v>
      </c>
    </row>
    <row r="225" spans="1:17" s="32" customFormat="1" ht="31.5" x14ac:dyDescent="0.25">
      <c r="A225" s="13" t="s">
        <v>284</v>
      </c>
      <c r="B225" s="14" t="s">
        <v>369</v>
      </c>
      <c r="C225" s="35" t="s">
        <v>269</v>
      </c>
      <c r="D225" s="16">
        <v>0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16">
        <v>0</v>
      </c>
      <c r="M225" s="16">
        <v>0</v>
      </c>
      <c r="N225" s="16">
        <v>0</v>
      </c>
      <c r="O225" s="16">
        <v>0</v>
      </c>
      <c r="P225" s="16">
        <v>0</v>
      </c>
      <c r="Q225" s="16" t="s">
        <v>307</v>
      </c>
    </row>
    <row r="226" spans="1:17" s="32" customFormat="1" ht="18.75" x14ac:dyDescent="0.25">
      <c r="A226" s="13" t="s">
        <v>284</v>
      </c>
      <c r="B226" s="14" t="s">
        <v>407</v>
      </c>
      <c r="C226" s="35" t="s">
        <v>270</v>
      </c>
      <c r="D226" s="16">
        <v>0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16">
        <v>0</v>
      </c>
      <c r="M226" s="16">
        <v>0</v>
      </c>
      <c r="N226" s="16">
        <v>0</v>
      </c>
      <c r="O226" s="16">
        <v>0</v>
      </c>
      <c r="P226" s="16">
        <v>0</v>
      </c>
      <c r="Q226" s="16" t="s">
        <v>307</v>
      </c>
    </row>
    <row r="227" spans="1:17" s="32" customFormat="1" ht="31.5" x14ac:dyDescent="0.25">
      <c r="A227" s="13" t="s">
        <v>284</v>
      </c>
      <c r="B227" s="14" t="s">
        <v>689</v>
      </c>
      <c r="C227" s="35" t="s">
        <v>271</v>
      </c>
      <c r="D227" s="16">
        <v>0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16">
        <v>0</v>
      </c>
      <c r="M227" s="16">
        <v>0</v>
      </c>
      <c r="N227" s="16">
        <v>0</v>
      </c>
      <c r="O227" s="16">
        <v>0</v>
      </c>
      <c r="P227" s="16">
        <v>0</v>
      </c>
      <c r="Q227" s="16" t="s">
        <v>307</v>
      </c>
    </row>
    <row r="228" spans="1:17" s="32" customFormat="1" ht="18.75" x14ac:dyDescent="0.25">
      <c r="A228" s="13" t="s">
        <v>284</v>
      </c>
      <c r="B228" s="17" t="s">
        <v>370</v>
      </c>
      <c r="C228" s="35" t="s">
        <v>272</v>
      </c>
      <c r="D228" s="16">
        <v>0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16">
        <v>0</v>
      </c>
      <c r="M228" s="16">
        <v>0</v>
      </c>
      <c r="N228" s="16">
        <v>0</v>
      </c>
      <c r="O228" s="16">
        <v>0</v>
      </c>
      <c r="P228" s="16">
        <v>0</v>
      </c>
      <c r="Q228" s="16" t="s">
        <v>307</v>
      </c>
    </row>
    <row r="229" spans="1:17" s="32" customFormat="1" ht="18.75" x14ac:dyDescent="0.25">
      <c r="A229" s="13" t="s">
        <v>284</v>
      </c>
      <c r="B229" s="17" t="s">
        <v>651</v>
      </c>
      <c r="C229" s="35" t="s">
        <v>273</v>
      </c>
      <c r="D229" s="16">
        <v>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16">
        <v>0</v>
      </c>
      <c r="M229" s="16">
        <v>0</v>
      </c>
      <c r="N229" s="16">
        <v>0</v>
      </c>
      <c r="O229" s="16">
        <v>0</v>
      </c>
      <c r="P229" s="16">
        <v>0</v>
      </c>
      <c r="Q229" s="16" t="s">
        <v>307</v>
      </c>
    </row>
    <row r="230" spans="1:17" s="32" customFormat="1" ht="18.75" x14ac:dyDescent="0.25">
      <c r="A230" s="13" t="s">
        <v>284</v>
      </c>
      <c r="B230" s="17" t="s">
        <v>690</v>
      </c>
      <c r="C230" s="35" t="s">
        <v>274</v>
      </c>
      <c r="D230" s="16">
        <v>0</v>
      </c>
      <c r="E230" s="16">
        <v>0</v>
      </c>
      <c r="F230" s="16">
        <v>0</v>
      </c>
      <c r="G230" s="16">
        <v>0</v>
      </c>
      <c r="H230" s="16">
        <v>0</v>
      </c>
      <c r="I230" s="16">
        <v>0</v>
      </c>
      <c r="J230" s="16">
        <v>0</v>
      </c>
      <c r="K230" s="16">
        <v>0</v>
      </c>
      <c r="L230" s="16">
        <v>0</v>
      </c>
      <c r="M230" s="16">
        <v>0</v>
      </c>
      <c r="N230" s="16">
        <v>0</v>
      </c>
      <c r="O230" s="16">
        <v>0</v>
      </c>
      <c r="P230" s="16">
        <v>0</v>
      </c>
      <c r="Q230" s="16" t="s">
        <v>307</v>
      </c>
    </row>
    <row r="231" spans="1:17" s="32" customFormat="1" ht="18.75" x14ac:dyDescent="0.25">
      <c r="A231" s="13" t="s">
        <v>284</v>
      </c>
      <c r="B231" s="17" t="s">
        <v>419</v>
      </c>
      <c r="C231" s="35" t="s">
        <v>275</v>
      </c>
      <c r="D231" s="16">
        <v>0</v>
      </c>
      <c r="E231" s="16">
        <v>0</v>
      </c>
      <c r="F231" s="16">
        <v>0</v>
      </c>
      <c r="G231" s="16">
        <v>0</v>
      </c>
      <c r="H231" s="16">
        <v>0</v>
      </c>
      <c r="I231" s="16">
        <v>0</v>
      </c>
      <c r="J231" s="16">
        <v>0</v>
      </c>
      <c r="K231" s="16">
        <v>0</v>
      </c>
      <c r="L231" s="16">
        <v>0</v>
      </c>
      <c r="M231" s="16">
        <v>0</v>
      </c>
      <c r="N231" s="16">
        <v>0</v>
      </c>
      <c r="O231" s="16">
        <v>0</v>
      </c>
      <c r="P231" s="16">
        <v>0</v>
      </c>
      <c r="Q231" s="16" t="s">
        <v>307</v>
      </c>
    </row>
    <row r="232" spans="1:17" s="32" customFormat="1" ht="31.5" x14ac:dyDescent="0.25">
      <c r="A232" s="13" t="s">
        <v>284</v>
      </c>
      <c r="B232" s="17" t="s">
        <v>420</v>
      </c>
      <c r="C232" s="35" t="s">
        <v>276</v>
      </c>
      <c r="D232" s="16">
        <v>0</v>
      </c>
      <c r="E232" s="16">
        <v>0</v>
      </c>
      <c r="F232" s="16">
        <v>0</v>
      </c>
      <c r="G232" s="16">
        <v>0</v>
      </c>
      <c r="H232" s="16">
        <v>0</v>
      </c>
      <c r="I232" s="16">
        <v>0</v>
      </c>
      <c r="J232" s="16">
        <v>0</v>
      </c>
      <c r="K232" s="16">
        <v>0</v>
      </c>
      <c r="L232" s="16">
        <v>0</v>
      </c>
      <c r="M232" s="16">
        <v>0</v>
      </c>
      <c r="N232" s="16">
        <v>0</v>
      </c>
      <c r="O232" s="16">
        <v>0</v>
      </c>
      <c r="P232" s="16">
        <v>0</v>
      </c>
      <c r="Q232" s="16" t="s">
        <v>307</v>
      </c>
    </row>
    <row r="233" spans="1:17" s="32" customFormat="1" ht="31.5" x14ac:dyDescent="0.25">
      <c r="A233" s="13" t="s">
        <v>284</v>
      </c>
      <c r="B233" s="17" t="s">
        <v>691</v>
      </c>
      <c r="C233" s="35" t="s">
        <v>277</v>
      </c>
      <c r="D233" s="16">
        <v>0</v>
      </c>
      <c r="E233" s="16">
        <v>0</v>
      </c>
      <c r="F233" s="16">
        <v>0</v>
      </c>
      <c r="G233" s="16">
        <v>0</v>
      </c>
      <c r="H233" s="16">
        <v>0</v>
      </c>
      <c r="I233" s="16">
        <v>0</v>
      </c>
      <c r="J233" s="16">
        <v>0</v>
      </c>
      <c r="K233" s="16">
        <v>0</v>
      </c>
      <c r="L233" s="16">
        <v>0</v>
      </c>
      <c r="M233" s="16">
        <v>0</v>
      </c>
      <c r="N233" s="16">
        <v>0</v>
      </c>
      <c r="O233" s="16">
        <v>0</v>
      </c>
      <c r="P233" s="16">
        <v>0</v>
      </c>
      <c r="Q233" s="16" t="s">
        <v>307</v>
      </c>
    </row>
    <row r="234" spans="1:17" s="32" customFormat="1" ht="31.5" x14ac:dyDescent="0.25">
      <c r="A234" s="13" t="s">
        <v>284</v>
      </c>
      <c r="B234" s="17" t="s">
        <v>278</v>
      </c>
      <c r="C234" s="35" t="s">
        <v>279</v>
      </c>
      <c r="D234" s="16">
        <v>0</v>
      </c>
      <c r="E234" s="16">
        <v>0</v>
      </c>
      <c r="F234" s="16">
        <v>0</v>
      </c>
      <c r="G234" s="16">
        <v>0</v>
      </c>
      <c r="H234" s="16">
        <v>0</v>
      </c>
      <c r="I234" s="16">
        <v>0</v>
      </c>
      <c r="J234" s="16">
        <v>0</v>
      </c>
      <c r="K234" s="16">
        <v>0</v>
      </c>
      <c r="L234" s="16">
        <v>0</v>
      </c>
      <c r="M234" s="16">
        <v>0</v>
      </c>
      <c r="N234" s="16">
        <v>0</v>
      </c>
      <c r="O234" s="16">
        <v>0</v>
      </c>
      <c r="P234" s="16">
        <v>0</v>
      </c>
      <c r="Q234" s="16" t="s">
        <v>307</v>
      </c>
    </row>
    <row r="235" spans="1:17" s="32" customFormat="1" ht="31.5" x14ac:dyDescent="0.25">
      <c r="A235" s="13" t="s">
        <v>284</v>
      </c>
      <c r="B235" s="17" t="s">
        <v>280</v>
      </c>
      <c r="C235" s="35" t="s">
        <v>281</v>
      </c>
      <c r="D235" s="16">
        <v>0</v>
      </c>
      <c r="E235" s="16">
        <v>0</v>
      </c>
      <c r="F235" s="16">
        <v>0</v>
      </c>
      <c r="G235" s="16">
        <v>0</v>
      </c>
      <c r="H235" s="16">
        <v>0</v>
      </c>
      <c r="I235" s="16">
        <v>0</v>
      </c>
      <c r="J235" s="16">
        <v>0</v>
      </c>
      <c r="K235" s="16">
        <v>0</v>
      </c>
      <c r="L235" s="16">
        <v>0</v>
      </c>
      <c r="M235" s="16">
        <v>0</v>
      </c>
      <c r="N235" s="16">
        <v>0</v>
      </c>
      <c r="O235" s="16">
        <v>0</v>
      </c>
      <c r="P235" s="16">
        <v>0</v>
      </c>
      <c r="Q235" s="16" t="s">
        <v>307</v>
      </c>
    </row>
    <row r="236" spans="1:17" s="32" customFormat="1" ht="47.25" x14ac:dyDescent="0.25">
      <c r="A236" s="13" t="s">
        <v>284</v>
      </c>
      <c r="B236" s="17" t="s">
        <v>523</v>
      </c>
      <c r="C236" s="35" t="s">
        <v>652</v>
      </c>
      <c r="D236" s="16">
        <v>0</v>
      </c>
      <c r="E236" s="16">
        <v>0</v>
      </c>
      <c r="F236" s="16">
        <v>0</v>
      </c>
      <c r="G236" s="16">
        <v>0</v>
      </c>
      <c r="H236" s="16">
        <v>0</v>
      </c>
      <c r="I236" s="16">
        <v>0</v>
      </c>
      <c r="J236" s="16">
        <v>0</v>
      </c>
      <c r="K236" s="16">
        <v>0</v>
      </c>
      <c r="L236" s="16">
        <v>0</v>
      </c>
      <c r="M236" s="16">
        <v>0</v>
      </c>
      <c r="N236" s="16">
        <v>0</v>
      </c>
      <c r="O236" s="16">
        <v>0</v>
      </c>
      <c r="P236" s="16">
        <v>0</v>
      </c>
      <c r="Q236" s="16" t="s">
        <v>307</v>
      </c>
    </row>
    <row r="237" spans="1:17" s="32" customFormat="1" ht="18.75" x14ac:dyDescent="0.25">
      <c r="A237" s="13" t="s">
        <v>284</v>
      </c>
      <c r="B237" s="17" t="s">
        <v>692</v>
      </c>
      <c r="C237" s="33" t="s">
        <v>693</v>
      </c>
      <c r="D237" s="16">
        <v>0</v>
      </c>
      <c r="E237" s="16">
        <v>0</v>
      </c>
      <c r="F237" s="16">
        <v>0</v>
      </c>
      <c r="G237" s="16">
        <v>0</v>
      </c>
      <c r="H237" s="16">
        <v>0</v>
      </c>
      <c r="I237" s="16">
        <v>0</v>
      </c>
      <c r="J237" s="16">
        <v>0</v>
      </c>
      <c r="K237" s="16">
        <v>0</v>
      </c>
      <c r="L237" s="16">
        <v>0</v>
      </c>
      <c r="M237" s="16">
        <v>0</v>
      </c>
      <c r="N237" s="16">
        <v>0</v>
      </c>
      <c r="O237" s="16">
        <v>0</v>
      </c>
      <c r="P237" s="16">
        <v>0</v>
      </c>
      <c r="Q237" s="16" t="s">
        <v>307</v>
      </c>
    </row>
    <row r="238" spans="1:17" s="32" customFormat="1" ht="18.75" x14ac:dyDescent="0.25">
      <c r="A238" s="13" t="s">
        <v>284</v>
      </c>
      <c r="B238" s="17" t="s">
        <v>694</v>
      </c>
      <c r="C238" s="33" t="s">
        <v>695</v>
      </c>
      <c r="D238" s="16">
        <v>0</v>
      </c>
      <c r="E238" s="16">
        <v>0</v>
      </c>
      <c r="F238" s="16">
        <v>0</v>
      </c>
      <c r="G238" s="16">
        <v>0</v>
      </c>
      <c r="H238" s="16">
        <v>0</v>
      </c>
      <c r="I238" s="16">
        <v>0</v>
      </c>
      <c r="J238" s="16">
        <v>0</v>
      </c>
      <c r="K238" s="16">
        <v>0</v>
      </c>
      <c r="L238" s="16">
        <v>0</v>
      </c>
      <c r="M238" s="16">
        <v>0</v>
      </c>
      <c r="N238" s="16">
        <v>0</v>
      </c>
      <c r="O238" s="16">
        <v>0</v>
      </c>
      <c r="P238" s="16">
        <v>0</v>
      </c>
      <c r="Q238" s="16" t="s">
        <v>307</v>
      </c>
    </row>
    <row r="239" spans="1:17" s="32" customFormat="1" ht="18.75" x14ac:dyDescent="0.25">
      <c r="A239" s="13" t="s">
        <v>284</v>
      </c>
      <c r="B239" s="17" t="s">
        <v>696</v>
      </c>
      <c r="C239" s="33" t="s">
        <v>697</v>
      </c>
      <c r="D239" s="16">
        <v>0</v>
      </c>
      <c r="E239" s="16">
        <v>0</v>
      </c>
      <c r="F239" s="16">
        <v>0</v>
      </c>
      <c r="G239" s="16">
        <v>0</v>
      </c>
      <c r="H239" s="16">
        <v>0</v>
      </c>
      <c r="I239" s="16">
        <v>0</v>
      </c>
      <c r="J239" s="16">
        <v>0</v>
      </c>
      <c r="K239" s="16">
        <v>0</v>
      </c>
      <c r="L239" s="16">
        <v>0</v>
      </c>
      <c r="M239" s="16">
        <v>0</v>
      </c>
      <c r="N239" s="16">
        <v>0</v>
      </c>
      <c r="O239" s="16">
        <v>0</v>
      </c>
      <c r="P239" s="16">
        <v>0</v>
      </c>
      <c r="Q239" s="16" t="s">
        <v>307</v>
      </c>
    </row>
    <row r="240" spans="1:17" s="32" customFormat="1" ht="18.75" x14ac:dyDescent="0.25">
      <c r="A240" s="13" t="s">
        <v>284</v>
      </c>
      <c r="B240" s="17" t="s">
        <v>421</v>
      </c>
      <c r="C240" s="35" t="s">
        <v>282</v>
      </c>
      <c r="D240" s="16">
        <v>0</v>
      </c>
      <c r="E240" s="16">
        <v>0</v>
      </c>
      <c r="F240" s="16">
        <v>0</v>
      </c>
      <c r="G240" s="16">
        <v>0</v>
      </c>
      <c r="H240" s="16">
        <v>0</v>
      </c>
      <c r="I240" s="16">
        <v>0</v>
      </c>
      <c r="J240" s="16">
        <v>0</v>
      </c>
      <c r="K240" s="16">
        <v>0</v>
      </c>
      <c r="L240" s="16">
        <v>0</v>
      </c>
      <c r="M240" s="16">
        <v>0</v>
      </c>
      <c r="N240" s="16">
        <v>0</v>
      </c>
      <c r="O240" s="16">
        <v>0</v>
      </c>
      <c r="P240" s="16">
        <v>0</v>
      </c>
      <c r="Q240" s="16" t="s">
        <v>307</v>
      </c>
    </row>
    <row r="241" spans="1:17" s="32" customFormat="1" ht="18.75" x14ac:dyDescent="0.25">
      <c r="A241" s="13" t="s">
        <v>284</v>
      </c>
      <c r="B241" s="17" t="s">
        <v>422</v>
      </c>
      <c r="C241" s="35" t="s">
        <v>283</v>
      </c>
      <c r="D241" s="16">
        <v>0</v>
      </c>
      <c r="E241" s="16">
        <v>0</v>
      </c>
      <c r="F241" s="16">
        <v>0</v>
      </c>
      <c r="G241" s="16">
        <v>0</v>
      </c>
      <c r="H241" s="16">
        <v>0</v>
      </c>
      <c r="I241" s="16">
        <v>0</v>
      </c>
      <c r="J241" s="16">
        <v>0</v>
      </c>
      <c r="K241" s="16">
        <v>0</v>
      </c>
      <c r="L241" s="16">
        <v>0</v>
      </c>
      <c r="M241" s="16">
        <v>0</v>
      </c>
      <c r="N241" s="16">
        <v>0</v>
      </c>
      <c r="O241" s="16">
        <v>0</v>
      </c>
      <c r="P241" s="16">
        <v>0</v>
      </c>
      <c r="Q241" s="16" t="s">
        <v>307</v>
      </c>
    </row>
    <row r="242" spans="1:17" s="32" customFormat="1" ht="31.5" x14ac:dyDescent="0.25">
      <c r="A242" s="21" t="s">
        <v>377</v>
      </c>
      <c r="B242" s="24" t="s">
        <v>102</v>
      </c>
      <c r="C242" s="10" t="s">
        <v>32</v>
      </c>
      <c r="D242" s="11">
        <f>D243</f>
        <v>0</v>
      </c>
      <c r="E242" s="11">
        <f t="shared" ref="E242:P242" si="20">E243</f>
        <v>0</v>
      </c>
      <c r="F242" s="11">
        <f t="shared" si="20"/>
        <v>0</v>
      </c>
      <c r="G242" s="11">
        <f t="shared" si="20"/>
        <v>0</v>
      </c>
      <c r="H242" s="11">
        <f t="shared" si="20"/>
        <v>0</v>
      </c>
      <c r="I242" s="11">
        <f t="shared" si="20"/>
        <v>0</v>
      </c>
      <c r="J242" s="11">
        <f t="shared" si="20"/>
        <v>0</v>
      </c>
      <c r="K242" s="11">
        <f t="shared" si="20"/>
        <v>0</v>
      </c>
      <c r="L242" s="11">
        <f t="shared" si="20"/>
        <v>0</v>
      </c>
      <c r="M242" s="11">
        <f t="shared" si="20"/>
        <v>0</v>
      </c>
      <c r="N242" s="11">
        <f t="shared" si="20"/>
        <v>0</v>
      </c>
      <c r="O242" s="11">
        <f t="shared" si="20"/>
        <v>0</v>
      </c>
      <c r="P242" s="11">
        <f t="shared" si="20"/>
        <v>0</v>
      </c>
      <c r="Q242" s="11" t="s">
        <v>33</v>
      </c>
    </row>
    <row r="243" spans="1:17" s="32" customFormat="1" ht="18.75" x14ac:dyDescent="0.25">
      <c r="A243" s="21" t="s">
        <v>378</v>
      </c>
      <c r="B243" s="23" t="s">
        <v>209</v>
      </c>
      <c r="C243" s="10" t="s">
        <v>32</v>
      </c>
      <c r="D243" s="11">
        <f t="shared" ref="D243:P243" si="21">D244+D245</f>
        <v>0</v>
      </c>
      <c r="E243" s="11">
        <f t="shared" si="21"/>
        <v>0</v>
      </c>
      <c r="F243" s="11">
        <f t="shared" si="21"/>
        <v>0</v>
      </c>
      <c r="G243" s="11">
        <f t="shared" si="21"/>
        <v>0</v>
      </c>
      <c r="H243" s="11">
        <f t="shared" si="21"/>
        <v>0</v>
      </c>
      <c r="I243" s="11">
        <f t="shared" si="21"/>
        <v>0</v>
      </c>
      <c r="J243" s="11">
        <f t="shared" si="21"/>
        <v>0</v>
      </c>
      <c r="K243" s="11">
        <f t="shared" si="21"/>
        <v>0</v>
      </c>
      <c r="L243" s="11">
        <f t="shared" si="21"/>
        <v>0</v>
      </c>
      <c r="M243" s="11">
        <f t="shared" ref="M243" si="22">M244+M245</f>
        <v>0</v>
      </c>
      <c r="N243" s="11">
        <f t="shared" si="21"/>
        <v>0</v>
      </c>
      <c r="O243" s="11">
        <f t="shared" si="21"/>
        <v>0</v>
      </c>
      <c r="P243" s="11">
        <f t="shared" si="21"/>
        <v>0</v>
      </c>
      <c r="Q243" s="11" t="s">
        <v>33</v>
      </c>
    </row>
    <row r="244" spans="1:17" s="32" customFormat="1" ht="31.5" x14ac:dyDescent="0.25">
      <c r="A244" s="21" t="s">
        <v>379</v>
      </c>
      <c r="B244" s="23" t="s">
        <v>103</v>
      </c>
      <c r="C244" s="10" t="s">
        <v>32</v>
      </c>
      <c r="D244" s="11">
        <v>0</v>
      </c>
      <c r="E244" s="11">
        <v>0</v>
      </c>
      <c r="F244" s="11">
        <v>0</v>
      </c>
      <c r="G244" s="11">
        <v>0</v>
      </c>
      <c r="H244" s="11">
        <v>0</v>
      </c>
      <c r="I244" s="11">
        <v>0</v>
      </c>
      <c r="J244" s="11">
        <v>0</v>
      </c>
      <c r="K244" s="11">
        <v>0</v>
      </c>
      <c r="L244" s="11">
        <v>0</v>
      </c>
      <c r="M244" s="11">
        <v>0</v>
      </c>
      <c r="N244" s="11">
        <v>0</v>
      </c>
      <c r="O244" s="11">
        <v>0</v>
      </c>
      <c r="P244" s="11">
        <v>0</v>
      </c>
      <c r="Q244" s="11" t="s">
        <v>33</v>
      </c>
    </row>
    <row r="245" spans="1:17" s="32" customFormat="1" ht="31.5" x14ac:dyDescent="0.25">
      <c r="A245" s="21" t="s">
        <v>380</v>
      </c>
      <c r="B245" s="23" t="s">
        <v>104</v>
      </c>
      <c r="C245" s="10" t="s">
        <v>32</v>
      </c>
      <c r="D245" s="11">
        <f t="shared" ref="D245:P245" si="23">SUM(D246:D248)</f>
        <v>0</v>
      </c>
      <c r="E245" s="11">
        <f t="shared" si="23"/>
        <v>0</v>
      </c>
      <c r="F245" s="11">
        <f t="shared" si="23"/>
        <v>0</v>
      </c>
      <c r="G245" s="11">
        <f t="shared" si="23"/>
        <v>0</v>
      </c>
      <c r="H245" s="11">
        <f t="shared" si="23"/>
        <v>0</v>
      </c>
      <c r="I245" s="11">
        <f t="shared" si="23"/>
        <v>0</v>
      </c>
      <c r="J245" s="11">
        <f t="shared" si="23"/>
        <v>0</v>
      </c>
      <c r="K245" s="11">
        <f t="shared" si="23"/>
        <v>0</v>
      </c>
      <c r="L245" s="11">
        <f t="shared" si="23"/>
        <v>0</v>
      </c>
      <c r="M245" s="11">
        <f t="shared" si="23"/>
        <v>0</v>
      </c>
      <c r="N245" s="11">
        <f t="shared" si="23"/>
        <v>0</v>
      </c>
      <c r="O245" s="11">
        <f t="shared" si="23"/>
        <v>0</v>
      </c>
      <c r="P245" s="11">
        <f t="shared" si="23"/>
        <v>0</v>
      </c>
      <c r="Q245" s="11" t="s">
        <v>33</v>
      </c>
    </row>
    <row r="246" spans="1:17" s="32" customFormat="1" ht="47.25" x14ac:dyDescent="0.25">
      <c r="A246" s="21" t="s">
        <v>380</v>
      </c>
      <c r="B246" s="25" t="s">
        <v>139</v>
      </c>
      <c r="C246" s="35" t="s">
        <v>140</v>
      </c>
      <c r="D246" s="16">
        <v>0</v>
      </c>
      <c r="E246" s="16">
        <v>0</v>
      </c>
      <c r="F246" s="16">
        <v>0</v>
      </c>
      <c r="G246" s="16">
        <v>0</v>
      </c>
      <c r="H246" s="16">
        <v>0</v>
      </c>
      <c r="I246" s="16">
        <v>0</v>
      </c>
      <c r="J246" s="16">
        <v>0</v>
      </c>
      <c r="K246" s="16">
        <v>0</v>
      </c>
      <c r="L246" s="16">
        <v>0</v>
      </c>
      <c r="M246" s="16">
        <v>0</v>
      </c>
      <c r="N246" s="16">
        <v>0</v>
      </c>
      <c r="O246" s="16">
        <v>0</v>
      </c>
      <c r="P246" s="16">
        <v>0</v>
      </c>
      <c r="Q246" s="16" t="s">
        <v>307</v>
      </c>
    </row>
    <row r="247" spans="1:17" s="32" customFormat="1" ht="31.5" x14ac:dyDescent="0.25">
      <c r="A247" s="21" t="s">
        <v>380</v>
      </c>
      <c r="B247" s="17" t="s">
        <v>492</v>
      </c>
      <c r="C247" s="35" t="s">
        <v>519</v>
      </c>
      <c r="D247" s="16">
        <v>0</v>
      </c>
      <c r="E247" s="16">
        <v>0</v>
      </c>
      <c r="F247" s="16">
        <v>0</v>
      </c>
      <c r="G247" s="16">
        <v>0</v>
      </c>
      <c r="H247" s="16">
        <v>0</v>
      </c>
      <c r="I247" s="16">
        <v>0</v>
      </c>
      <c r="J247" s="16">
        <v>0</v>
      </c>
      <c r="K247" s="16">
        <v>0</v>
      </c>
      <c r="L247" s="16">
        <v>0</v>
      </c>
      <c r="M247" s="16">
        <v>0</v>
      </c>
      <c r="N247" s="16">
        <v>0</v>
      </c>
      <c r="O247" s="16">
        <v>0</v>
      </c>
      <c r="P247" s="16">
        <v>0</v>
      </c>
      <c r="Q247" s="16" t="s">
        <v>307</v>
      </c>
    </row>
    <row r="248" spans="1:17" s="32" customFormat="1" ht="31.5" x14ac:dyDescent="0.25">
      <c r="A248" s="13" t="s">
        <v>380</v>
      </c>
      <c r="B248" s="25" t="s">
        <v>836</v>
      </c>
      <c r="C248" s="37" t="s">
        <v>698</v>
      </c>
      <c r="D248" s="16">
        <v>0</v>
      </c>
      <c r="E248" s="16">
        <v>0</v>
      </c>
      <c r="F248" s="16">
        <v>0</v>
      </c>
      <c r="G248" s="16">
        <v>0</v>
      </c>
      <c r="H248" s="16">
        <v>0</v>
      </c>
      <c r="I248" s="16">
        <v>0</v>
      </c>
      <c r="J248" s="16">
        <v>0</v>
      </c>
      <c r="K248" s="16">
        <v>0</v>
      </c>
      <c r="L248" s="16">
        <v>0</v>
      </c>
      <c r="M248" s="16">
        <v>0</v>
      </c>
      <c r="N248" s="16">
        <v>0</v>
      </c>
      <c r="O248" s="16">
        <v>0</v>
      </c>
      <c r="P248" s="16">
        <v>0</v>
      </c>
      <c r="Q248" s="16" t="s">
        <v>307</v>
      </c>
    </row>
    <row r="249" spans="1:17" s="32" customFormat="1" ht="18.75" x14ac:dyDescent="0.25">
      <c r="A249" s="22" t="s">
        <v>381</v>
      </c>
      <c r="B249" s="23" t="s">
        <v>105</v>
      </c>
      <c r="C249" s="10" t="s">
        <v>32</v>
      </c>
      <c r="D249" s="11">
        <f t="shared" ref="D249:P249" si="24">D250+D251+D252+D253</f>
        <v>0</v>
      </c>
      <c r="E249" s="11">
        <f t="shared" si="24"/>
        <v>0</v>
      </c>
      <c r="F249" s="11">
        <f t="shared" si="24"/>
        <v>0</v>
      </c>
      <c r="G249" s="11">
        <f t="shared" si="24"/>
        <v>0</v>
      </c>
      <c r="H249" s="11">
        <f t="shared" si="24"/>
        <v>0</v>
      </c>
      <c r="I249" s="11">
        <f t="shared" si="24"/>
        <v>0</v>
      </c>
      <c r="J249" s="11">
        <f t="shared" si="24"/>
        <v>0</v>
      </c>
      <c r="K249" s="11">
        <f t="shared" si="24"/>
        <v>0</v>
      </c>
      <c r="L249" s="11">
        <f t="shared" si="24"/>
        <v>0</v>
      </c>
      <c r="M249" s="11">
        <f t="shared" ref="M249" si="25">M250+M251+M252+M253</f>
        <v>0</v>
      </c>
      <c r="N249" s="11">
        <f t="shared" si="24"/>
        <v>0</v>
      </c>
      <c r="O249" s="11">
        <f t="shared" si="24"/>
        <v>0</v>
      </c>
      <c r="P249" s="11">
        <f t="shared" si="24"/>
        <v>0</v>
      </c>
      <c r="Q249" s="11" t="s">
        <v>33</v>
      </c>
    </row>
    <row r="250" spans="1:17" s="32" customFormat="1" ht="31.5" x14ac:dyDescent="0.25">
      <c r="A250" s="13" t="s">
        <v>382</v>
      </c>
      <c r="B250" s="23" t="s">
        <v>106</v>
      </c>
      <c r="C250" s="12" t="s">
        <v>32</v>
      </c>
      <c r="D250" s="11">
        <v>0</v>
      </c>
      <c r="E250" s="11">
        <v>0</v>
      </c>
      <c r="F250" s="11">
        <v>0</v>
      </c>
      <c r="G250" s="11">
        <v>0</v>
      </c>
      <c r="H250" s="11">
        <v>0</v>
      </c>
      <c r="I250" s="11">
        <v>0</v>
      </c>
      <c r="J250" s="11">
        <v>0</v>
      </c>
      <c r="K250" s="11">
        <v>0</v>
      </c>
      <c r="L250" s="11">
        <v>0</v>
      </c>
      <c r="M250" s="11">
        <v>0</v>
      </c>
      <c r="N250" s="11">
        <v>0</v>
      </c>
      <c r="O250" s="11">
        <v>0</v>
      </c>
      <c r="P250" s="11">
        <v>0</v>
      </c>
      <c r="Q250" s="11" t="s">
        <v>33</v>
      </c>
    </row>
    <row r="251" spans="1:17" s="32" customFormat="1" ht="18.75" x14ac:dyDescent="0.25">
      <c r="A251" s="13" t="s">
        <v>383</v>
      </c>
      <c r="B251" s="23" t="s">
        <v>107</v>
      </c>
      <c r="C251" s="12" t="s">
        <v>32</v>
      </c>
      <c r="D251" s="11">
        <v>0</v>
      </c>
      <c r="E251" s="11">
        <v>0</v>
      </c>
      <c r="F251" s="11">
        <v>0</v>
      </c>
      <c r="G251" s="11">
        <v>0</v>
      </c>
      <c r="H251" s="11">
        <v>0</v>
      </c>
      <c r="I251" s="11">
        <v>0</v>
      </c>
      <c r="J251" s="11">
        <v>0</v>
      </c>
      <c r="K251" s="11">
        <v>0</v>
      </c>
      <c r="L251" s="11">
        <v>0</v>
      </c>
      <c r="M251" s="11">
        <v>0</v>
      </c>
      <c r="N251" s="11">
        <v>0</v>
      </c>
      <c r="O251" s="11">
        <v>0</v>
      </c>
      <c r="P251" s="11">
        <v>0</v>
      </c>
      <c r="Q251" s="11" t="s">
        <v>33</v>
      </c>
    </row>
    <row r="252" spans="1:17" s="32" customFormat="1" ht="18.75" x14ac:dyDescent="0.25">
      <c r="A252" s="13" t="s">
        <v>384</v>
      </c>
      <c r="B252" s="23" t="s">
        <v>108</v>
      </c>
      <c r="C252" s="12" t="s">
        <v>32</v>
      </c>
      <c r="D252" s="11">
        <v>0</v>
      </c>
      <c r="E252" s="11">
        <v>0</v>
      </c>
      <c r="F252" s="11">
        <v>0</v>
      </c>
      <c r="G252" s="11">
        <v>0</v>
      </c>
      <c r="H252" s="11">
        <v>0</v>
      </c>
      <c r="I252" s="11">
        <v>0</v>
      </c>
      <c r="J252" s="11">
        <v>0</v>
      </c>
      <c r="K252" s="11">
        <v>0</v>
      </c>
      <c r="L252" s="11">
        <v>0</v>
      </c>
      <c r="M252" s="11">
        <v>0</v>
      </c>
      <c r="N252" s="11">
        <v>0</v>
      </c>
      <c r="O252" s="11">
        <v>0</v>
      </c>
      <c r="P252" s="11">
        <v>0</v>
      </c>
      <c r="Q252" s="11" t="s">
        <v>33</v>
      </c>
    </row>
    <row r="253" spans="1:17" s="32" customFormat="1" ht="18.75" x14ac:dyDescent="0.25">
      <c r="A253" s="9" t="s">
        <v>385</v>
      </c>
      <c r="B253" s="23" t="s">
        <v>109</v>
      </c>
      <c r="C253" s="12" t="s">
        <v>32</v>
      </c>
      <c r="D253" s="11">
        <f t="shared" ref="D253:P253" si="26">SUM(D254:D258)</f>
        <v>0</v>
      </c>
      <c r="E253" s="11">
        <f t="shared" si="26"/>
        <v>0</v>
      </c>
      <c r="F253" s="11">
        <f t="shared" si="26"/>
        <v>0</v>
      </c>
      <c r="G253" s="11">
        <f t="shared" si="26"/>
        <v>0</v>
      </c>
      <c r="H253" s="11">
        <f t="shared" si="26"/>
        <v>0</v>
      </c>
      <c r="I253" s="11">
        <f t="shared" si="26"/>
        <v>0</v>
      </c>
      <c r="J253" s="11">
        <f t="shared" si="26"/>
        <v>0</v>
      </c>
      <c r="K253" s="11">
        <f t="shared" si="26"/>
        <v>0</v>
      </c>
      <c r="L253" s="11">
        <f t="shared" si="26"/>
        <v>0</v>
      </c>
      <c r="M253" s="11">
        <f t="shared" si="26"/>
        <v>0</v>
      </c>
      <c r="N253" s="11">
        <f t="shared" si="26"/>
        <v>0</v>
      </c>
      <c r="O253" s="11">
        <f t="shared" si="26"/>
        <v>0</v>
      </c>
      <c r="P253" s="11">
        <f t="shared" si="26"/>
        <v>0</v>
      </c>
      <c r="Q253" s="11" t="s">
        <v>33</v>
      </c>
    </row>
    <row r="254" spans="1:17" s="32" customFormat="1" ht="47.25" x14ac:dyDescent="0.25">
      <c r="A254" s="13" t="s">
        <v>385</v>
      </c>
      <c r="B254" s="14" t="s">
        <v>417</v>
      </c>
      <c r="C254" s="15" t="s">
        <v>110</v>
      </c>
      <c r="D254" s="16"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16">
        <v>0</v>
      </c>
      <c r="M254" s="16">
        <v>0</v>
      </c>
      <c r="N254" s="16">
        <v>0</v>
      </c>
      <c r="O254" s="16">
        <v>0</v>
      </c>
      <c r="P254" s="16">
        <v>0</v>
      </c>
      <c r="Q254" s="16" t="s">
        <v>307</v>
      </c>
    </row>
    <row r="255" spans="1:17" s="32" customFormat="1" ht="18.75" x14ac:dyDescent="0.25">
      <c r="A255" s="13" t="s">
        <v>385</v>
      </c>
      <c r="B255" s="14" t="s">
        <v>111</v>
      </c>
      <c r="C255" s="15" t="s">
        <v>112</v>
      </c>
      <c r="D255" s="16">
        <v>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16">
        <v>0</v>
      </c>
      <c r="M255" s="16">
        <v>0</v>
      </c>
      <c r="N255" s="16">
        <v>0</v>
      </c>
      <c r="O255" s="16">
        <v>0</v>
      </c>
      <c r="P255" s="16">
        <v>0</v>
      </c>
      <c r="Q255" s="16" t="s">
        <v>307</v>
      </c>
    </row>
    <row r="256" spans="1:17" s="32" customFormat="1" ht="18.75" x14ac:dyDescent="0.25">
      <c r="A256" s="13" t="s">
        <v>385</v>
      </c>
      <c r="B256" s="14" t="s">
        <v>113</v>
      </c>
      <c r="C256" s="15" t="s">
        <v>114</v>
      </c>
      <c r="D256" s="16">
        <v>0</v>
      </c>
      <c r="E256" s="16">
        <v>0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16">
        <v>0</v>
      </c>
      <c r="M256" s="16">
        <v>0</v>
      </c>
      <c r="N256" s="16">
        <v>0</v>
      </c>
      <c r="O256" s="16">
        <v>0</v>
      </c>
      <c r="P256" s="16">
        <v>0</v>
      </c>
      <c r="Q256" s="16" t="s">
        <v>307</v>
      </c>
    </row>
    <row r="257" spans="1:17" s="32" customFormat="1" ht="47.25" x14ac:dyDescent="0.25">
      <c r="A257" s="13" t="s">
        <v>385</v>
      </c>
      <c r="B257" s="14" t="s">
        <v>115</v>
      </c>
      <c r="C257" s="15" t="s">
        <v>304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16">
        <v>0</v>
      </c>
      <c r="M257" s="16">
        <v>0</v>
      </c>
      <c r="N257" s="16">
        <v>0</v>
      </c>
      <c r="O257" s="16">
        <v>0</v>
      </c>
      <c r="P257" s="16">
        <v>0</v>
      </c>
      <c r="Q257" s="16" t="s">
        <v>307</v>
      </c>
    </row>
    <row r="258" spans="1:17" s="32" customFormat="1" ht="31.5" x14ac:dyDescent="0.25">
      <c r="A258" s="13" t="s">
        <v>385</v>
      </c>
      <c r="B258" s="30" t="s">
        <v>423</v>
      </c>
      <c r="C258" s="35" t="s">
        <v>285</v>
      </c>
      <c r="D258" s="16">
        <v>0</v>
      </c>
      <c r="E258" s="16">
        <v>0</v>
      </c>
      <c r="F258" s="16">
        <v>0</v>
      </c>
      <c r="G258" s="16">
        <v>0</v>
      </c>
      <c r="H258" s="16">
        <v>0</v>
      </c>
      <c r="I258" s="16">
        <v>0</v>
      </c>
      <c r="J258" s="16">
        <v>0</v>
      </c>
      <c r="K258" s="16">
        <v>0</v>
      </c>
      <c r="L258" s="16">
        <v>0</v>
      </c>
      <c r="M258" s="16">
        <v>0</v>
      </c>
      <c r="N258" s="16">
        <v>0</v>
      </c>
      <c r="O258" s="16">
        <v>0</v>
      </c>
      <c r="P258" s="16">
        <v>0</v>
      </c>
      <c r="Q258" s="16" t="s">
        <v>307</v>
      </c>
    </row>
    <row r="259" spans="1:17" s="32" customFormat="1" ht="31.5" x14ac:dyDescent="0.25">
      <c r="A259" s="13" t="s">
        <v>386</v>
      </c>
      <c r="B259" s="24" t="s">
        <v>116</v>
      </c>
      <c r="C259" s="12" t="s">
        <v>32</v>
      </c>
      <c r="D259" s="11">
        <v>0</v>
      </c>
      <c r="E259" s="11">
        <v>0</v>
      </c>
      <c r="F259" s="11">
        <v>0</v>
      </c>
      <c r="G259" s="11">
        <v>0</v>
      </c>
      <c r="H259" s="11">
        <v>0</v>
      </c>
      <c r="I259" s="11">
        <v>0</v>
      </c>
      <c r="J259" s="11">
        <v>0</v>
      </c>
      <c r="K259" s="11">
        <v>0</v>
      </c>
      <c r="L259" s="11">
        <v>0</v>
      </c>
      <c r="M259" s="11">
        <v>0</v>
      </c>
      <c r="N259" s="11">
        <v>0</v>
      </c>
      <c r="O259" s="11">
        <v>0</v>
      </c>
      <c r="P259" s="11">
        <v>0</v>
      </c>
      <c r="Q259" s="11" t="s">
        <v>33</v>
      </c>
    </row>
    <row r="260" spans="1:17" s="32" customFormat="1" ht="18.75" x14ac:dyDescent="0.25">
      <c r="A260" s="9" t="s">
        <v>387</v>
      </c>
      <c r="B260" s="24" t="s">
        <v>117</v>
      </c>
      <c r="C260" s="12" t="s">
        <v>32</v>
      </c>
      <c r="D260" s="11">
        <f>SUM(D267:D272,D273:D411,D413:D415,D261,D262:D266)</f>
        <v>0</v>
      </c>
      <c r="E260" s="11">
        <f t="shared" ref="E260:P260" si="27">SUM(E267:E272,E273:E411,E413:E415,E261,E262:E266)</f>
        <v>0</v>
      </c>
      <c r="F260" s="11">
        <f t="shared" si="27"/>
        <v>0</v>
      </c>
      <c r="G260" s="11">
        <f t="shared" si="27"/>
        <v>0</v>
      </c>
      <c r="H260" s="11">
        <f t="shared" si="27"/>
        <v>0</v>
      </c>
      <c r="I260" s="11">
        <f t="shared" si="27"/>
        <v>0</v>
      </c>
      <c r="J260" s="11">
        <f t="shared" si="27"/>
        <v>0</v>
      </c>
      <c r="K260" s="11">
        <f t="shared" si="27"/>
        <v>0</v>
      </c>
      <c r="L260" s="11">
        <f t="shared" si="27"/>
        <v>0</v>
      </c>
      <c r="M260" s="11">
        <f t="shared" ref="M260" si="28">SUM(M267:M272,M273:M411,M413:M415,M261,M262:M266)</f>
        <v>0</v>
      </c>
      <c r="N260" s="11">
        <f t="shared" si="27"/>
        <v>0</v>
      </c>
      <c r="O260" s="11">
        <f t="shared" si="27"/>
        <v>0</v>
      </c>
      <c r="P260" s="11">
        <f t="shared" si="27"/>
        <v>0</v>
      </c>
      <c r="Q260" s="11" t="s">
        <v>33</v>
      </c>
    </row>
    <row r="261" spans="1:17" s="32" customFormat="1" ht="31.5" x14ac:dyDescent="0.25">
      <c r="A261" s="13" t="s">
        <v>387</v>
      </c>
      <c r="B261" s="18" t="s">
        <v>442</v>
      </c>
      <c r="C261" s="15" t="s">
        <v>544</v>
      </c>
      <c r="D261" s="16">
        <v>0</v>
      </c>
      <c r="E261" s="16">
        <v>0</v>
      </c>
      <c r="F261" s="16">
        <v>0</v>
      </c>
      <c r="G261" s="16">
        <v>0</v>
      </c>
      <c r="H261" s="16">
        <v>0</v>
      </c>
      <c r="I261" s="16">
        <v>0</v>
      </c>
      <c r="J261" s="16">
        <v>0</v>
      </c>
      <c r="K261" s="16">
        <v>0</v>
      </c>
      <c r="L261" s="16">
        <v>0</v>
      </c>
      <c r="M261" s="16">
        <v>0</v>
      </c>
      <c r="N261" s="16">
        <v>0</v>
      </c>
      <c r="O261" s="16">
        <v>0</v>
      </c>
      <c r="P261" s="16">
        <v>0</v>
      </c>
      <c r="Q261" s="16" t="s">
        <v>307</v>
      </c>
    </row>
    <row r="262" spans="1:17" s="32" customFormat="1" ht="18.75" x14ac:dyDescent="0.25">
      <c r="A262" s="13" t="s">
        <v>387</v>
      </c>
      <c r="B262" s="18" t="s">
        <v>443</v>
      </c>
      <c r="C262" s="15" t="s">
        <v>545</v>
      </c>
      <c r="D262" s="16">
        <v>0</v>
      </c>
      <c r="E262" s="16">
        <v>0</v>
      </c>
      <c r="F262" s="16">
        <v>0</v>
      </c>
      <c r="G262" s="16">
        <v>0</v>
      </c>
      <c r="H262" s="16">
        <v>0</v>
      </c>
      <c r="I262" s="16">
        <v>0</v>
      </c>
      <c r="J262" s="16">
        <v>0</v>
      </c>
      <c r="K262" s="16">
        <v>0</v>
      </c>
      <c r="L262" s="16">
        <v>0</v>
      </c>
      <c r="M262" s="16">
        <v>0</v>
      </c>
      <c r="N262" s="16">
        <v>0</v>
      </c>
      <c r="O262" s="16">
        <v>0</v>
      </c>
      <c r="P262" s="16">
        <v>0</v>
      </c>
      <c r="Q262" s="16" t="s">
        <v>307</v>
      </c>
    </row>
    <row r="263" spans="1:17" s="32" customFormat="1" ht="31.5" x14ac:dyDescent="0.25">
      <c r="A263" s="13" t="s">
        <v>387</v>
      </c>
      <c r="B263" s="18" t="s">
        <v>444</v>
      </c>
      <c r="C263" s="15" t="s">
        <v>546</v>
      </c>
      <c r="D263" s="16">
        <v>0</v>
      </c>
      <c r="E263" s="16">
        <v>0</v>
      </c>
      <c r="F263" s="16">
        <v>0</v>
      </c>
      <c r="G263" s="16">
        <v>0</v>
      </c>
      <c r="H263" s="16">
        <v>0</v>
      </c>
      <c r="I263" s="16">
        <v>0</v>
      </c>
      <c r="J263" s="16">
        <v>0</v>
      </c>
      <c r="K263" s="16">
        <v>0</v>
      </c>
      <c r="L263" s="16">
        <v>0</v>
      </c>
      <c r="M263" s="16">
        <v>0</v>
      </c>
      <c r="N263" s="16">
        <v>0</v>
      </c>
      <c r="O263" s="16">
        <v>0</v>
      </c>
      <c r="P263" s="16">
        <v>0</v>
      </c>
      <c r="Q263" s="16" t="s">
        <v>307</v>
      </c>
    </row>
    <row r="264" spans="1:17" s="32" customFormat="1" ht="18.75" x14ac:dyDescent="0.25">
      <c r="A264" s="13" t="s">
        <v>387</v>
      </c>
      <c r="B264" s="18" t="s">
        <v>445</v>
      </c>
      <c r="C264" s="15" t="s">
        <v>547</v>
      </c>
      <c r="D264" s="16">
        <v>0</v>
      </c>
      <c r="E264" s="16">
        <v>0</v>
      </c>
      <c r="F264" s="16">
        <v>0</v>
      </c>
      <c r="G264" s="16">
        <v>0</v>
      </c>
      <c r="H264" s="16">
        <v>0</v>
      </c>
      <c r="I264" s="16">
        <v>0</v>
      </c>
      <c r="J264" s="16">
        <v>0</v>
      </c>
      <c r="K264" s="16">
        <v>0</v>
      </c>
      <c r="L264" s="16">
        <v>0</v>
      </c>
      <c r="M264" s="16">
        <v>0</v>
      </c>
      <c r="N264" s="16">
        <v>0</v>
      </c>
      <c r="O264" s="16">
        <v>0</v>
      </c>
      <c r="P264" s="16">
        <v>0</v>
      </c>
      <c r="Q264" s="16" t="s">
        <v>307</v>
      </c>
    </row>
    <row r="265" spans="1:17" s="32" customFormat="1" ht="31.5" x14ac:dyDescent="0.25">
      <c r="A265" s="13" t="s">
        <v>387</v>
      </c>
      <c r="B265" s="18" t="s">
        <v>657</v>
      </c>
      <c r="C265" s="15" t="s">
        <v>548</v>
      </c>
      <c r="D265" s="16">
        <v>0</v>
      </c>
      <c r="E265" s="16">
        <v>0</v>
      </c>
      <c r="F265" s="16">
        <v>0</v>
      </c>
      <c r="G265" s="16">
        <v>0</v>
      </c>
      <c r="H265" s="16">
        <v>0</v>
      </c>
      <c r="I265" s="16">
        <v>0</v>
      </c>
      <c r="J265" s="16">
        <v>0</v>
      </c>
      <c r="K265" s="16">
        <v>0</v>
      </c>
      <c r="L265" s="16">
        <v>0</v>
      </c>
      <c r="M265" s="16">
        <v>0</v>
      </c>
      <c r="N265" s="16">
        <v>0</v>
      </c>
      <c r="O265" s="16">
        <v>0</v>
      </c>
      <c r="P265" s="16">
        <v>0</v>
      </c>
      <c r="Q265" s="16" t="s">
        <v>307</v>
      </c>
    </row>
    <row r="266" spans="1:17" s="32" customFormat="1" ht="31.5" x14ac:dyDescent="0.25">
      <c r="A266" s="13" t="s">
        <v>387</v>
      </c>
      <c r="B266" s="18" t="s">
        <v>446</v>
      </c>
      <c r="C266" s="15" t="s">
        <v>549</v>
      </c>
      <c r="D266" s="16">
        <v>0</v>
      </c>
      <c r="E266" s="16">
        <v>0</v>
      </c>
      <c r="F266" s="16">
        <v>0</v>
      </c>
      <c r="G266" s="16">
        <v>0</v>
      </c>
      <c r="H266" s="16">
        <v>0</v>
      </c>
      <c r="I266" s="16">
        <v>0</v>
      </c>
      <c r="J266" s="16">
        <v>0</v>
      </c>
      <c r="K266" s="16">
        <v>0</v>
      </c>
      <c r="L266" s="16">
        <v>0</v>
      </c>
      <c r="M266" s="16">
        <v>0</v>
      </c>
      <c r="N266" s="16">
        <v>0</v>
      </c>
      <c r="O266" s="16">
        <v>0</v>
      </c>
      <c r="P266" s="16">
        <v>0</v>
      </c>
      <c r="Q266" s="16" t="s">
        <v>307</v>
      </c>
    </row>
    <row r="267" spans="1:17" s="32" customFormat="1" ht="18.75" x14ac:dyDescent="0.25">
      <c r="A267" s="13" t="s">
        <v>387</v>
      </c>
      <c r="B267" s="18" t="s">
        <v>525</v>
      </c>
      <c r="C267" s="15" t="s">
        <v>118</v>
      </c>
      <c r="D267" s="16">
        <v>0</v>
      </c>
      <c r="E267" s="16">
        <v>0</v>
      </c>
      <c r="F267" s="16">
        <v>0</v>
      </c>
      <c r="G267" s="16">
        <v>0</v>
      </c>
      <c r="H267" s="16">
        <v>0</v>
      </c>
      <c r="I267" s="16">
        <v>0</v>
      </c>
      <c r="J267" s="16">
        <v>0</v>
      </c>
      <c r="K267" s="16">
        <v>0</v>
      </c>
      <c r="L267" s="16">
        <v>0</v>
      </c>
      <c r="M267" s="16">
        <v>0</v>
      </c>
      <c r="N267" s="16">
        <v>0</v>
      </c>
      <c r="O267" s="16">
        <v>0</v>
      </c>
      <c r="P267" s="16">
        <v>0</v>
      </c>
      <c r="Q267" s="16" t="s">
        <v>307</v>
      </c>
    </row>
    <row r="268" spans="1:17" s="32" customFormat="1" ht="31.5" x14ac:dyDescent="0.25">
      <c r="A268" s="13" t="s">
        <v>387</v>
      </c>
      <c r="B268" s="18" t="s">
        <v>699</v>
      </c>
      <c r="C268" s="15" t="s">
        <v>119</v>
      </c>
      <c r="D268" s="16">
        <v>0</v>
      </c>
      <c r="E268" s="16">
        <v>0</v>
      </c>
      <c r="F268" s="16">
        <v>0</v>
      </c>
      <c r="G268" s="16">
        <v>0</v>
      </c>
      <c r="H268" s="16">
        <v>0</v>
      </c>
      <c r="I268" s="16">
        <v>0</v>
      </c>
      <c r="J268" s="16">
        <v>0</v>
      </c>
      <c r="K268" s="16">
        <v>0</v>
      </c>
      <c r="L268" s="16">
        <v>0</v>
      </c>
      <c r="M268" s="16">
        <v>0</v>
      </c>
      <c r="N268" s="16">
        <v>0</v>
      </c>
      <c r="O268" s="16">
        <v>0</v>
      </c>
      <c r="P268" s="16">
        <v>0</v>
      </c>
      <c r="Q268" s="16" t="s">
        <v>307</v>
      </c>
    </row>
    <row r="269" spans="1:17" s="32" customFormat="1" ht="18.75" x14ac:dyDescent="0.25">
      <c r="A269" s="13" t="s">
        <v>387</v>
      </c>
      <c r="B269" s="18" t="s">
        <v>395</v>
      </c>
      <c r="C269" s="15" t="s">
        <v>120</v>
      </c>
      <c r="D269" s="16">
        <v>0</v>
      </c>
      <c r="E269" s="16">
        <v>0</v>
      </c>
      <c r="F269" s="16">
        <v>0</v>
      </c>
      <c r="G269" s="16">
        <v>0</v>
      </c>
      <c r="H269" s="16">
        <v>0</v>
      </c>
      <c r="I269" s="16">
        <v>0</v>
      </c>
      <c r="J269" s="16">
        <v>0</v>
      </c>
      <c r="K269" s="16">
        <v>0</v>
      </c>
      <c r="L269" s="16">
        <v>0</v>
      </c>
      <c r="M269" s="16">
        <v>0</v>
      </c>
      <c r="N269" s="16">
        <v>0</v>
      </c>
      <c r="O269" s="16">
        <v>0</v>
      </c>
      <c r="P269" s="16">
        <v>0</v>
      </c>
      <c r="Q269" s="16" t="s">
        <v>307</v>
      </c>
    </row>
    <row r="270" spans="1:17" s="32" customFormat="1" ht="31.5" x14ac:dyDescent="0.25">
      <c r="A270" s="13" t="s">
        <v>387</v>
      </c>
      <c r="B270" s="17" t="s">
        <v>447</v>
      </c>
      <c r="C270" s="15" t="s">
        <v>550</v>
      </c>
      <c r="D270" s="16">
        <v>0</v>
      </c>
      <c r="E270" s="16">
        <v>0</v>
      </c>
      <c r="F270" s="16">
        <v>0</v>
      </c>
      <c r="G270" s="16">
        <v>0</v>
      </c>
      <c r="H270" s="16">
        <v>0</v>
      </c>
      <c r="I270" s="16">
        <v>0</v>
      </c>
      <c r="J270" s="16">
        <v>0</v>
      </c>
      <c r="K270" s="16">
        <v>0</v>
      </c>
      <c r="L270" s="16">
        <v>0</v>
      </c>
      <c r="M270" s="16">
        <v>0</v>
      </c>
      <c r="N270" s="16">
        <v>0</v>
      </c>
      <c r="O270" s="16">
        <v>0</v>
      </c>
      <c r="P270" s="16">
        <v>0</v>
      </c>
      <c r="Q270" s="16" t="s">
        <v>307</v>
      </c>
    </row>
    <row r="271" spans="1:17" s="32" customFormat="1" ht="31.5" x14ac:dyDescent="0.25">
      <c r="A271" s="13" t="s">
        <v>387</v>
      </c>
      <c r="B271" s="18" t="s">
        <v>700</v>
      </c>
      <c r="C271" s="15" t="s">
        <v>121</v>
      </c>
      <c r="D271" s="16">
        <v>0</v>
      </c>
      <c r="E271" s="16">
        <v>0</v>
      </c>
      <c r="F271" s="16">
        <v>0</v>
      </c>
      <c r="G271" s="16">
        <v>0</v>
      </c>
      <c r="H271" s="16">
        <v>0</v>
      </c>
      <c r="I271" s="16">
        <v>0</v>
      </c>
      <c r="J271" s="16">
        <v>0</v>
      </c>
      <c r="K271" s="16">
        <v>0</v>
      </c>
      <c r="L271" s="16">
        <v>0</v>
      </c>
      <c r="M271" s="16">
        <v>0</v>
      </c>
      <c r="N271" s="16">
        <v>0</v>
      </c>
      <c r="O271" s="16">
        <v>0</v>
      </c>
      <c r="P271" s="16">
        <v>0</v>
      </c>
      <c r="Q271" s="16" t="s">
        <v>307</v>
      </c>
    </row>
    <row r="272" spans="1:17" s="32" customFormat="1" ht="18.75" x14ac:dyDescent="0.25">
      <c r="A272" s="13" t="s">
        <v>387</v>
      </c>
      <c r="B272" s="18" t="s">
        <v>122</v>
      </c>
      <c r="C272" s="15" t="s">
        <v>123</v>
      </c>
      <c r="D272" s="16">
        <v>0</v>
      </c>
      <c r="E272" s="16">
        <v>0</v>
      </c>
      <c r="F272" s="16">
        <v>0</v>
      </c>
      <c r="G272" s="16">
        <v>0</v>
      </c>
      <c r="H272" s="16">
        <v>0</v>
      </c>
      <c r="I272" s="16">
        <v>0</v>
      </c>
      <c r="J272" s="16">
        <v>0</v>
      </c>
      <c r="K272" s="16">
        <v>0</v>
      </c>
      <c r="L272" s="16">
        <v>0</v>
      </c>
      <c r="M272" s="16">
        <v>0</v>
      </c>
      <c r="N272" s="16">
        <v>0</v>
      </c>
      <c r="O272" s="16">
        <v>0</v>
      </c>
      <c r="P272" s="16">
        <v>0</v>
      </c>
      <c r="Q272" s="16" t="s">
        <v>307</v>
      </c>
    </row>
    <row r="273" spans="1:17" s="32" customFormat="1" ht="31.5" x14ac:dyDescent="0.25">
      <c r="A273" s="13" t="s">
        <v>387</v>
      </c>
      <c r="B273" s="18" t="s">
        <v>404</v>
      </c>
      <c r="C273" s="15" t="s">
        <v>124</v>
      </c>
      <c r="D273" s="16">
        <v>0</v>
      </c>
      <c r="E273" s="16">
        <v>0</v>
      </c>
      <c r="F273" s="16">
        <v>0</v>
      </c>
      <c r="G273" s="16">
        <v>0</v>
      </c>
      <c r="H273" s="16">
        <v>0</v>
      </c>
      <c r="I273" s="16">
        <v>0</v>
      </c>
      <c r="J273" s="16">
        <v>0</v>
      </c>
      <c r="K273" s="16">
        <v>0</v>
      </c>
      <c r="L273" s="16">
        <v>0</v>
      </c>
      <c r="M273" s="16">
        <v>0</v>
      </c>
      <c r="N273" s="16">
        <v>0</v>
      </c>
      <c r="O273" s="16">
        <v>0</v>
      </c>
      <c r="P273" s="16">
        <v>0</v>
      </c>
      <c r="Q273" s="16" t="s">
        <v>307</v>
      </c>
    </row>
    <row r="274" spans="1:17" s="32" customFormat="1" ht="18.75" x14ac:dyDescent="0.25">
      <c r="A274" s="13" t="s">
        <v>387</v>
      </c>
      <c r="B274" s="18" t="s">
        <v>405</v>
      </c>
      <c r="C274" s="15" t="s">
        <v>125</v>
      </c>
      <c r="D274" s="16">
        <v>0</v>
      </c>
      <c r="E274" s="16">
        <v>0</v>
      </c>
      <c r="F274" s="16">
        <v>0</v>
      </c>
      <c r="G274" s="16">
        <v>0</v>
      </c>
      <c r="H274" s="16">
        <v>0</v>
      </c>
      <c r="I274" s="16">
        <v>0</v>
      </c>
      <c r="J274" s="16">
        <v>0</v>
      </c>
      <c r="K274" s="16">
        <v>0</v>
      </c>
      <c r="L274" s="16">
        <v>0</v>
      </c>
      <c r="M274" s="16">
        <v>0</v>
      </c>
      <c r="N274" s="16">
        <v>0</v>
      </c>
      <c r="O274" s="16">
        <v>0</v>
      </c>
      <c r="P274" s="16">
        <v>0</v>
      </c>
      <c r="Q274" s="16" t="s">
        <v>307</v>
      </c>
    </row>
    <row r="275" spans="1:17" s="32" customFormat="1" ht="18.75" x14ac:dyDescent="0.25">
      <c r="A275" s="13" t="s">
        <v>387</v>
      </c>
      <c r="B275" s="18" t="s">
        <v>406</v>
      </c>
      <c r="C275" s="15" t="s">
        <v>126</v>
      </c>
      <c r="D275" s="16">
        <v>0</v>
      </c>
      <c r="E275" s="16">
        <v>0</v>
      </c>
      <c r="F275" s="16">
        <v>0</v>
      </c>
      <c r="G275" s="16">
        <v>0</v>
      </c>
      <c r="H275" s="16">
        <v>0</v>
      </c>
      <c r="I275" s="16">
        <v>0</v>
      </c>
      <c r="J275" s="16">
        <v>0</v>
      </c>
      <c r="K275" s="16">
        <v>0</v>
      </c>
      <c r="L275" s="16">
        <v>0</v>
      </c>
      <c r="M275" s="16">
        <v>0</v>
      </c>
      <c r="N275" s="16">
        <v>0</v>
      </c>
      <c r="O275" s="16">
        <v>0</v>
      </c>
      <c r="P275" s="16">
        <v>0</v>
      </c>
      <c r="Q275" s="16" t="s">
        <v>307</v>
      </c>
    </row>
    <row r="276" spans="1:17" s="32" customFormat="1" ht="31.5" x14ac:dyDescent="0.25">
      <c r="A276" s="13" t="s">
        <v>387</v>
      </c>
      <c r="B276" s="18" t="s">
        <v>396</v>
      </c>
      <c r="C276" s="15" t="s">
        <v>127</v>
      </c>
      <c r="D276" s="16">
        <v>0</v>
      </c>
      <c r="E276" s="16">
        <v>0</v>
      </c>
      <c r="F276" s="16">
        <v>0</v>
      </c>
      <c r="G276" s="16">
        <v>0</v>
      </c>
      <c r="H276" s="16">
        <v>0</v>
      </c>
      <c r="I276" s="16">
        <v>0</v>
      </c>
      <c r="J276" s="16">
        <v>0</v>
      </c>
      <c r="K276" s="16">
        <v>0</v>
      </c>
      <c r="L276" s="16">
        <v>0</v>
      </c>
      <c r="M276" s="16">
        <v>0</v>
      </c>
      <c r="N276" s="16">
        <v>0</v>
      </c>
      <c r="O276" s="16">
        <v>0</v>
      </c>
      <c r="P276" s="16">
        <v>0</v>
      </c>
      <c r="Q276" s="16" t="s">
        <v>307</v>
      </c>
    </row>
    <row r="277" spans="1:17" s="32" customFormat="1" ht="18.75" x14ac:dyDescent="0.25">
      <c r="A277" s="13" t="s">
        <v>387</v>
      </c>
      <c r="B277" s="18" t="s">
        <v>448</v>
      </c>
      <c r="C277" s="15" t="s">
        <v>551</v>
      </c>
      <c r="D277" s="16">
        <v>0</v>
      </c>
      <c r="E277" s="16">
        <v>0</v>
      </c>
      <c r="F277" s="16">
        <v>0</v>
      </c>
      <c r="G277" s="16">
        <v>0</v>
      </c>
      <c r="H277" s="16">
        <v>0</v>
      </c>
      <c r="I277" s="16">
        <v>0</v>
      </c>
      <c r="J277" s="16">
        <v>0</v>
      </c>
      <c r="K277" s="16">
        <v>0</v>
      </c>
      <c r="L277" s="16">
        <v>0</v>
      </c>
      <c r="M277" s="16">
        <v>0</v>
      </c>
      <c r="N277" s="16">
        <v>0</v>
      </c>
      <c r="O277" s="16">
        <v>0</v>
      </c>
      <c r="P277" s="16">
        <v>0</v>
      </c>
      <c r="Q277" s="16" t="s">
        <v>307</v>
      </c>
    </row>
    <row r="278" spans="1:17" s="32" customFormat="1" ht="31.5" x14ac:dyDescent="0.25">
      <c r="A278" s="13" t="s">
        <v>387</v>
      </c>
      <c r="B278" s="18" t="s">
        <v>449</v>
      </c>
      <c r="C278" s="15" t="s">
        <v>552</v>
      </c>
      <c r="D278" s="16">
        <v>0</v>
      </c>
      <c r="E278" s="16">
        <v>0</v>
      </c>
      <c r="F278" s="16">
        <v>0</v>
      </c>
      <c r="G278" s="16">
        <v>0</v>
      </c>
      <c r="H278" s="16">
        <v>0</v>
      </c>
      <c r="I278" s="16">
        <v>0</v>
      </c>
      <c r="J278" s="16">
        <v>0</v>
      </c>
      <c r="K278" s="16">
        <v>0</v>
      </c>
      <c r="L278" s="16">
        <v>0</v>
      </c>
      <c r="M278" s="16">
        <v>0</v>
      </c>
      <c r="N278" s="16">
        <v>0</v>
      </c>
      <c r="O278" s="16">
        <v>0</v>
      </c>
      <c r="P278" s="16">
        <v>0</v>
      </c>
      <c r="Q278" s="16" t="s">
        <v>307</v>
      </c>
    </row>
    <row r="279" spans="1:17" s="32" customFormat="1" ht="18.75" x14ac:dyDescent="0.25">
      <c r="A279" s="13" t="s">
        <v>387</v>
      </c>
      <c r="B279" s="18" t="s">
        <v>450</v>
      </c>
      <c r="C279" s="15" t="s">
        <v>553</v>
      </c>
      <c r="D279" s="16">
        <v>0</v>
      </c>
      <c r="E279" s="16">
        <v>0</v>
      </c>
      <c r="F279" s="16">
        <v>0</v>
      </c>
      <c r="G279" s="16">
        <v>0</v>
      </c>
      <c r="H279" s="16">
        <v>0</v>
      </c>
      <c r="I279" s="16">
        <v>0</v>
      </c>
      <c r="J279" s="16">
        <v>0</v>
      </c>
      <c r="K279" s="16">
        <v>0</v>
      </c>
      <c r="L279" s="16">
        <v>0</v>
      </c>
      <c r="M279" s="16">
        <v>0</v>
      </c>
      <c r="N279" s="16">
        <v>0</v>
      </c>
      <c r="O279" s="16">
        <v>0</v>
      </c>
      <c r="P279" s="16">
        <v>0</v>
      </c>
      <c r="Q279" s="16" t="s">
        <v>307</v>
      </c>
    </row>
    <row r="280" spans="1:17" s="32" customFormat="1" ht="18.75" x14ac:dyDescent="0.25">
      <c r="A280" s="13" t="s">
        <v>387</v>
      </c>
      <c r="B280" s="18" t="s">
        <v>451</v>
      </c>
      <c r="C280" s="15" t="s">
        <v>554</v>
      </c>
      <c r="D280" s="16">
        <v>0</v>
      </c>
      <c r="E280" s="16">
        <v>0</v>
      </c>
      <c r="F280" s="16">
        <v>0</v>
      </c>
      <c r="G280" s="16">
        <v>0</v>
      </c>
      <c r="H280" s="16">
        <v>0</v>
      </c>
      <c r="I280" s="16">
        <v>0</v>
      </c>
      <c r="J280" s="16">
        <v>0</v>
      </c>
      <c r="K280" s="16">
        <v>0</v>
      </c>
      <c r="L280" s="16">
        <v>0</v>
      </c>
      <c r="M280" s="16">
        <v>0</v>
      </c>
      <c r="N280" s="16">
        <v>0</v>
      </c>
      <c r="O280" s="16">
        <v>0</v>
      </c>
      <c r="P280" s="16">
        <v>0</v>
      </c>
      <c r="Q280" s="16" t="s">
        <v>307</v>
      </c>
    </row>
    <row r="281" spans="1:17" s="32" customFormat="1" ht="31.5" x14ac:dyDescent="0.25">
      <c r="A281" s="13" t="s">
        <v>387</v>
      </c>
      <c r="B281" s="18" t="s">
        <v>452</v>
      </c>
      <c r="C281" s="15" t="s">
        <v>555</v>
      </c>
      <c r="D281" s="16">
        <v>0</v>
      </c>
      <c r="E281" s="16">
        <v>0</v>
      </c>
      <c r="F281" s="16">
        <v>0</v>
      </c>
      <c r="G281" s="16">
        <v>0</v>
      </c>
      <c r="H281" s="16">
        <v>0</v>
      </c>
      <c r="I281" s="16">
        <v>0</v>
      </c>
      <c r="J281" s="16">
        <v>0</v>
      </c>
      <c r="K281" s="16">
        <v>0</v>
      </c>
      <c r="L281" s="16">
        <v>0</v>
      </c>
      <c r="M281" s="16">
        <v>0</v>
      </c>
      <c r="N281" s="16">
        <v>0</v>
      </c>
      <c r="O281" s="16">
        <v>0</v>
      </c>
      <c r="P281" s="16">
        <v>0</v>
      </c>
      <c r="Q281" s="16" t="s">
        <v>307</v>
      </c>
    </row>
    <row r="282" spans="1:17" s="32" customFormat="1" ht="31.5" x14ac:dyDescent="0.25">
      <c r="A282" s="13" t="s">
        <v>387</v>
      </c>
      <c r="B282" s="18" t="s">
        <v>453</v>
      </c>
      <c r="C282" s="15" t="s">
        <v>556</v>
      </c>
      <c r="D282" s="16">
        <v>0</v>
      </c>
      <c r="E282" s="16">
        <v>0</v>
      </c>
      <c r="F282" s="16">
        <v>0</v>
      </c>
      <c r="G282" s="16">
        <v>0</v>
      </c>
      <c r="H282" s="16">
        <v>0</v>
      </c>
      <c r="I282" s="16">
        <v>0</v>
      </c>
      <c r="J282" s="16">
        <v>0</v>
      </c>
      <c r="K282" s="16">
        <v>0</v>
      </c>
      <c r="L282" s="16">
        <v>0</v>
      </c>
      <c r="M282" s="16">
        <v>0</v>
      </c>
      <c r="N282" s="16">
        <v>0</v>
      </c>
      <c r="O282" s="16">
        <v>0</v>
      </c>
      <c r="P282" s="16">
        <v>0</v>
      </c>
      <c r="Q282" s="16" t="s">
        <v>307</v>
      </c>
    </row>
    <row r="283" spans="1:17" s="32" customFormat="1" ht="18.75" x14ac:dyDescent="0.25">
      <c r="A283" s="13" t="s">
        <v>387</v>
      </c>
      <c r="B283" s="18" t="s">
        <v>454</v>
      </c>
      <c r="C283" s="15" t="s">
        <v>557</v>
      </c>
      <c r="D283" s="16">
        <v>0</v>
      </c>
      <c r="E283" s="16">
        <v>0</v>
      </c>
      <c r="F283" s="16">
        <v>0</v>
      </c>
      <c r="G283" s="16">
        <v>0</v>
      </c>
      <c r="H283" s="16">
        <v>0</v>
      </c>
      <c r="I283" s="16">
        <v>0</v>
      </c>
      <c r="J283" s="16">
        <v>0</v>
      </c>
      <c r="K283" s="16">
        <v>0</v>
      </c>
      <c r="L283" s="16">
        <v>0</v>
      </c>
      <c r="M283" s="16">
        <v>0</v>
      </c>
      <c r="N283" s="16">
        <v>0</v>
      </c>
      <c r="O283" s="16">
        <v>0</v>
      </c>
      <c r="P283" s="16">
        <v>0</v>
      </c>
      <c r="Q283" s="16" t="s">
        <v>307</v>
      </c>
    </row>
    <row r="284" spans="1:17" s="32" customFormat="1" ht="31.5" x14ac:dyDescent="0.25">
      <c r="A284" s="13" t="s">
        <v>387</v>
      </c>
      <c r="B284" s="18" t="s">
        <v>455</v>
      </c>
      <c r="C284" s="15" t="s">
        <v>558</v>
      </c>
      <c r="D284" s="16">
        <v>0</v>
      </c>
      <c r="E284" s="16">
        <v>0</v>
      </c>
      <c r="F284" s="16">
        <v>0</v>
      </c>
      <c r="G284" s="16">
        <v>0</v>
      </c>
      <c r="H284" s="16">
        <v>0</v>
      </c>
      <c r="I284" s="16">
        <v>0</v>
      </c>
      <c r="J284" s="16">
        <v>0</v>
      </c>
      <c r="K284" s="16">
        <v>0</v>
      </c>
      <c r="L284" s="16">
        <v>0</v>
      </c>
      <c r="M284" s="16">
        <v>0</v>
      </c>
      <c r="N284" s="16">
        <v>0</v>
      </c>
      <c r="O284" s="16">
        <v>0</v>
      </c>
      <c r="P284" s="16">
        <v>0</v>
      </c>
      <c r="Q284" s="16" t="s">
        <v>307</v>
      </c>
    </row>
    <row r="285" spans="1:17" s="32" customFormat="1" ht="31.5" x14ac:dyDescent="0.25">
      <c r="A285" s="13" t="s">
        <v>387</v>
      </c>
      <c r="B285" s="18" t="s">
        <v>456</v>
      </c>
      <c r="C285" s="15" t="s">
        <v>559</v>
      </c>
      <c r="D285" s="16">
        <v>0</v>
      </c>
      <c r="E285" s="16">
        <v>0</v>
      </c>
      <c r="F285" s="16">
        <v>0</v>
      </c>
      <c r="G285" s="16">
        <v>0</v>
      </c>
      <c r="H285" s="16">
        <v>0</v>
      </c>
      <c r="I285" s="16">
        <v>0</v>
      </c>
      <c r="J285" s="16">
        <v>0</v>
      </c>
      <c r="K285" s="16">
        <v>0</v>
      </c>
      <c r="L285" s="16">
        <v>0</v>
      </c>
      <c r="M285" s="16">
        <v>0</v>
      </c>
      <c r="N285" s="16">
        <v>0</v>
      </c>
      <c r="O285" s="16">
        <v>0</v>
      </c>
      <c r="P285" s="16">
        <v>0</v>
      </c>
      <c r="Q285" s="16" t="s">
        <v>307</v>
      </c>
    </row>
    <row r="286" spans="1:17" s="32" customFormat="1" ht="31.5" x14ac:dyDescent="0.25">
      <c r="A286" s="13" t="s">
        <v>387</v>
      </c>
      <c r="B286" s="18" t="s">
        <v>457</v>
      </c>
      <c r="C286" s="15" t="s">
        <v>560</v>
      </c>
      <c r="D286" s="16">
        <v>0</v>
      </c>
      <c r="E286" s="16">
        <v>0</v>
      </c>
      <c r="F286" s="16">
        <v>0</v>
      </c>
      <c r="G286" s="16">
        <v>0</v>
      </c>
      <c r="H286" s="16">
        <v>0</v>
      </c>
      <c r="I286" s="16">
        <v>0</v>
      </c>
      <c r="J286" s="16">
        <v>0</v>
      </c>
      <c r="K286" s="16">
        <v>0</v>
      </c>
      <c r="L286" s="16">
        <v>0</v>
      </c>
      <c r="M286" s="16">
        <v>0</v>
      </c>
      <c r="N286" s="16">
        <v>0</v>
      </c>
      <c r="O286" s="16">
        <v>0</v>
      </c>
      <c r="P286" s="16">
        <v>0</v>
      </c>
      <c r="Q286" s="16" t="s">
        <v>307</v>
      </c>
    </row>
    <row r="287" spans="1:17" s="32" customFormat="1" ht="31.5" x14ac:dyDescent="0.25">
      <c r="A287" s="13" t="s">
        <v>387</v>
      </c>
      <c r="B287" s="18" t="s">
        <v>458</v>
      </c>
      <c r="C287" s="15" t="s">
        <v>561</v>
      </c>
      <c r="D287" s="16">
        <v>0</v>
      </c>
      <c r="E287" s="16">
        <v>0</v>
      </c>
      <c r="F287" s="16">
        <v>0</v>
      </c>
      <c r="G287" s="16">
        <v>0</v>
      </c>
      <c r="H287" s="16">
        <v>0</v>
      </c>
      <c r="I287" s="16">
        <v>0</v>
      </c>
      <c r="J287" s="16">
        <v>0</v>
      </c>
      <c r="K287" s="16">
        <v>0</v>
      </c>
      <c r="L287" s="16">
        <v>0</v>
      </c>
      <c r="M287" s="16">
        <v>0</v>
      </c>
      <c r="N287" s="16">
        <v>0</v>
      </c>
      <c r="O287" s="16">
        <v>0</v>
      </c>
      <c r="P287" s="16">
        <v>0</v>
      </c>
      <c r="Q287" s="16" t="s">
        <v>307</v>
      </c>
    </row>
    <row r="288" spans="1:17" s="32" customFormat="1" ht="31.5" x14ac:dyDescent="0.25">
      <c r="A288" s="13" t="s">
        <v>387</v>
      </c>
      <c r="B288" s="18" t="s">
        <v>459</v>
      </c>
      <c r="C288" s="15" t="s">
        <v>562</v>
      </c>
      <c r="D288" s="16">
        <v>0</v>
      </c>
      <c r="E288" s="16">
        <v>0</v>
      </c>
      <c r="F288" s="16">
        <v>0</v>
      </c>
      <c r="G288" s="16">
        <v>0</v>
      </c>
      <c r="H288" s="16">
        <v>0</v>
      </c>
      <c r="I288" s="16">
        <v>0</v>
      </c>
      <c r="J288" s="16">
        <v>0</v>
      </c>
      <c r="K288" s="16">
        <v>0</v>
      </c>
      <c r="L288" s="16">
        <v>0</v>
      </c>
      <c r="M288" s="16">
        <v>0</v>
      </c>
      <c r="N288" s="16">
        <v>0</v>
      </c>
      <c r="O288" s="16">
        <v>0</v>
      </c>
      <c r="P288" s="16">
        <v>0</v>
      </c>
      <c r="Q288" s="16" t="s">
        <v>307</v>
      </c>
    </row>
    <row r="289" spans="1:17" s="32" customFormat="1" ht="18.75" x14ac:dyDescent="0.25">
      <c r="A289" s="13" t="s">
        <v>387</v>
      </c>
      <c r="B289" s="18" t="s">
        <v>460</v>
      </c>
      <c r="C289" s="15" t="s">
        <v>563</v>
      </c>
      <c r="D289" s="16">
        <v>0</v>
      </c>
      <c r="E289" s="16">
        <v>0</v>
      </c>
      <c r="F289" s="16">
        <v>0</v>
      </c>
      <c r="G289" s="16">
        <v>0</v>
      </c>
      <c r="H289" s="16">
        <v>0</v>
      </c>
      <c r="I289" s="16">
        <v>0</v>
      </c>
      <c r="J289" s="16">
        <v>0</v>
      </c>
      <c r="K289" s="16">
        <v>0</v>
      </c>
      <c r="L289" s="16">
        <v>0</v>
      </c>
      <c r="M289" s="16">
        <v>0</v>
      </c>
      <c r="N289" s="16">
        <v>0</v>
      </c>
      <c r="O289" s="16">
        <v>0</v>
      </c>
      <c r="P289" s="16">
        <v>0</v>
      </c>
      <c r="Q289" s="16" t="s">
        <v>307</v>
      </c>
    </row>
    <row r="290" spans="1:17" s="32" customFormat="1" ht="31.5" x14ac:dyDescent="0.25">
      <c r="A290" s="13" t="s">
        <v>387</v>
      </c>
      <c r="B290" s="18" t="s">
        <v>461</v>
      </c>
      <c r="C290" s="15" t="s">
        <v>564</v>
      </c>
      <c r="D290" s="16">
        <v>0</v>
      </c>
      <c r="E290" s="16">
        <v>0</v>
      </c>
      <c r="F290" s="16">
        <v>0</v>
      </c>
      <c r="G290" s="16">
        <v>0</v>
      </c>
      <c r="H290" s="16">
        <v>0</v>
      </c>
      <c r="I290" s="16">
        <v>0</v>
      </c>
      <c r="J290" s="16">
        <v>0</v>
      </c>
      <c r="K290" s="16">
        <v>0</v>
      </c>
      <c r="L290" s="16">
        <v>0</v>
      </c>
      <c r="M290" s="16">
        <v>0</v>
      </c>
      <c r="N290" s="16">
        <v>0</v>
      </c>
      <c r="O290" s="16">
        <v>0</v>
      </c>
      <c r="P290" s="16">
        <v>0</v>
      </c>
      <c r="Q290" s="16" t="s">
        <v>307</v>
      </c>
    </row>
    <row r="291" spans="1:17" s="32" customFormat="1" ht="31.5" x14ac:dyDescent="0.25">
      <c r="A291" s="13" t="s">
        <v>387</v>
      </c>
      <c r="B291" s="18" t="s">
        <v>462</v>
      </c>
      <c r="C291" s="15" t="s">
        <v>565</v>
      </c>
      <c r="D291" s="16">
        <v>0</v>
      </c>
      <c r="E291" s="16">
        <v>0</v>
      </c>
      <c r="F291" s="16">
        <v>0</v>
      </c>
      <c r="G291" s="16">
        <v>0</v>
      </c>
      <c r="H291" s="16">
        <v>0</v>
      </c>
      <c r="I291" s="16">
        <v>0</v>
      </c>
      <c r="J291" s="16">
        <v>0</v>
      </c>
      <c r="K291" s="16">
        <v>0</v>
      </c>
      <c r="L291" s="16">
        <v>0</v>
      </c>
      <c r="M291" s="16">
        <v>0</v>
      </c>
      <c r="N291" s="16">
        <v>0</v>
      </c>
      <c r="O291" s="16">
        <v>0</v>
      </c>
      <c r="P291" s="16">
        <v>0</v>
      </c>
      <c r="Q291" s="16" t="s">
        <v>307</v>
      </c>
    </row>
    <row r="292" spans="1:17" s="32" customFormat="1" ht="31.5" x14ac:dyDescent="0.25">
      <c r="A292" s="13" t="s">
        <v>387</v>
      </c>
      <c r="B292" s="18" t="s">
        <v>463</v>
      </c>
      <c r="C292" s="15" t="s">
        <v>566</v>
      </c>
      <c r="D292" s="16">
        <v>0</v>
      </c>
      <c r="E292" s="16">
        <v>0</v>
      </c>
      <c r="F292" s="16">
        <v>0</v>
      </c>
      <c r="G292" s="16">
        <v>0</v>
      </c>
      <c r="H292" s="16">
        <v>0</v>
      </c>
      <c r="I292" s="16">
        <v>0</v>
      </c>
      <c r="J292" s="16">
        <v>0</v>
      </c>
      <c r="K292" s="16">
        <v>0</v>
      </c>
      <c r="L292" s="16">
        <v>0</v>
      </c>
      <c r="M292" s="16">
        <v>0</v>
      </c>
      <c r="N292" s="16">
        <v>0</v>
      </c>
      <c r="O292" s="16">
        <v>0</v>
      </c>
      <c r="P292" s="16">
        <v>0</v>
      </c>
      <c r="Q292" s="16" t="s">
        <v>307</v>
      </c>
    </row>
    <row r="293" spans="1:17" s="32" customFormat="1" ht="31.5" x14ac:dyDescent="0.25">
      <c r="A293" s="13" t="s">
        <v>387</v>
      </c>
      <c r="B293" s="18" t="s">
        <v>464</v>
      </c>
      <c r="C293" s="15" t="s">
        <v>567</v>
      </c>
      <c r="D293" s="16">
        <v>0</v>
      </c>
      <c r="E293" s="16">
        <v>0</v>
      </c>
      <c r="F293" s="16">
        <v>0</v>
      </c>
      <c r="G293" s="16">
        <v>0</v>
      </c>
      <c r="H293" s="16">
        <v>0</v>
      </c>
      <c r="I293" s="16">
        <v>0</v>
      </c>
      <c r="J293" s="16">
        <v>0</v>
      </c>
      <c r="K293" s="16">
        <v>0</v>
      </c>
      <c r="L293" s="16">
        <v>0</v>
      </c>
      <c r="M293" s="16">
        <v>0</v>
      </c>
      <c r="N293" s="16">
        <v>0</v>
      </c>
      <c r="O293" s="16">
        <v>0</v>
      </c>
      <c r="P293" s="16">
        <v>0</v>
      </c>
      <c r="Q293" s="16" t="s">
        <v>307</v>
      </c>
    </row>
    <row r="294" spans="1:17" s="32" customFormat="1" ht="31.5" x14ac:dyDescent="0.25">
      <c r="A294" s="13" t="s">
        <v>387</v>
      </c>
      <c r="B294" s="18" t="s">
        <v>465</v>
      </c>
      <c r="C294" s="15" t="s">
        <v>568</v>
      </c>
      <c r="D294" s="16">
        <v>0</v>
      </c>
      <c r="E294" s="16">
        <v>0</v>
      </c>
      <c r="F294" s="16">
        <v>0</v>
      </c>
      <c r="G294" s="16">
        <v>0</v>
      </c>
      <c r="H294" s="16">
        <v>0</v>
      </c>
      <c r="I294" s="16">
        <v>0</v>
      </c>
      <c r="J294" s="16">
        <v>0</v>
      </c>
      <c r="K294" s="16">
        <v>0</v>
      </c>
      <c r="L294" s="16">
        <v>0</v>
      </c>
      <c r="M294" s="16">
        <v>0</v>
      </c>
      <c r="N294" s="16">
        <v>0</v>
      </c>
      <c r="O294" s="16">
        <v>0</v>
      </c>
      <c r="P294" s="16">
        <v>0</v>
      </c>
      <c r="Q294" s="16" t="s">
        <v>307</v>
      </c>
    </row>
    <row r="295" spans="1:17" s="32" customFormat="1" ht="18.75" x14ac:dyDescent="0.25">
      <c r="A295" s="13" t="s">
        <v>387</v>
      </c>
      <c r="B295" s="18" t="s">
        <v>466</v>
      </c>
      <c r="C295" s="15" t="s">
        <v>569</v>
      </c>
      <c r="D295" s="16">
        <v>0</v>
      </c>
      <c r="E295" s="16">
        <v>0</v>
      </c>
      <c r="F295" s="16">
        <v>0</v>
      </c>
      <c r="G295" s="16">
        <v>0</v>
      </c>
      <c r="H295" s="16">
        <v>0</v>
      </c>
      <c r="I295" s="16">
        <v>0</v>
      </c>
      <c r="J295" s="16">
        <v>0</v>
      </c>
      <c r="K295" s="16">
        <v>0</v>
      </c>
      <c r="L295" s="16">
        <v>0</v>
      </c>
      <c r="M295" s="16">
        <v>0</v>
      </c>
      <c r="N295" s="16">
        <v>0</v>
      </c>
      <c r="O295" s="16">
        <v>0</v>
      </c>
      <c r="P295" s="16">
        <v>0</v>
      </c>
      <c r="Q295" s="16" t="s">
        <v>307</v>
      </c>
    </row>
    <row r="296" spans="1:17" s="32" customFormat="1" ht="31.5" x14ac:dyDescent="0.25">
      <c r="A296" s="13" t="s">
        <v>387</v>
      </c>
      <c r="B296" s="18" t="s">
        <v>467</v>
      </c>
      <c r="C296" s="15" t="s">
        <v>570</v>
      </c>
      <c r="D296" s="16">
        <v>0</v>
      </c>
      <c r="E296" s="16">
        <v>0</v>
      </c>
      <c r="F296" s="16">
        <v>0</v>
      </c>
      <c r="G296" s="16">
        <v>0</v>
      </c>
      <c r="H296" s="16">
        <v>0</v>
      </c>
      <c r="I296" s="16">
        <v>0</v>
      </c>
      <c r="J296" s="16">
        <v>0</v>
      </c>
      <c r="K296" s="16">
        <v>0</v>
      </c>
      <c r="L296" s="16">
        <v>0</v>
      </c>
      <c r="M296" s="16">
        <v>0</v>
      </c>
      <c r="N296" s="16">
        <v>0</v>
      </c>
      <c r="O296" s="16">
        <v>0</v>
      </c>
      <c r="P296" s="16">
        <v>0</v>
      </c>
      <c r="Q296" s="16" t="s">
        <v>307</v>
      </c>
    </row>
    <row r="297" spans="1:17" s="32" customFormat="1" ht="31.5" x14ac:dyDescent="0.25">
      <c r="A297" s="13" t="s">
        <v>387</v>
      </c>
      <c r="B297" s="18" t="s">
        <v>468</v>
      </c>
      <c r="C297" s="15" t="s">
        <v>571</v>
      </c>
      <c r="D297" s="16">
        <v>0</v>
      </c>
      <c r="E297" s="16">
        <v>0</v>
      </c>
      <c r="F297" s="16">
        <v>0</v>
      </c>
      <c r="G297" s="16">
        <v>0</v>
      </c>
      <c r="H297" s="16">
        <v>0</v>
      </c>
      <c r="I297" s="16">
        <v>0</v>
      </c>
      <c r="J297" s="16">
        <v>0</v>
      </c>
      <c r="K297" s="16">
        <v>0</v>
      </c>
      <c r="L297" s="16">
        <v>0</v>
      </c>
      <c r="M297" s="16">
        <v>0</v>
      </c>
      <c r="N297" s="16">
        <v>0</v>
      </c>
      <c r="O297" s="16">
        <v>0</v>
      </c>
      <c r="P297" s="16">
        <v>0</v>
      </c>
      <c r="Q297" s="16" t="s">
        <v>307</v>
      </c>
    </row>
    <row r="298" spans="1:17" s="32" customFormat="1" ht="31.5" x14ac:dyDescent="0.25">
      <c r="A298" s="13" t="s">
        <v>387</v>
      </c>
      <c r="B298" s="18" t="s">
        <v>469</v>
      </c>
      <c r="C298" s="15" t="s">
        <v>572</v>
      </c>
      <c r="D298" s="16">
        <v>0</v>
      </c>
      <c r="E298" s="16">
        <v>0</v>
      </c>
      <c r="F298" s="16">
        <v>0</v>
      </c>
      <c r="G298" s="16">
        <v>0</v>
      </c>
      <c r="H298" s="16">
        <v>0</v>
      </c>
      <c r="I298" s="16">
        <v>0</v>
      </c>
      <c r="J298" s="16">
        <v>0</v>
      </c>
      <c r="K298" s="16">
        <v>0</v>
      </c>
      <c r="L298" s="16">
        <v>0</v>
      </c>
      <c r="M298" s="16">
        <v>0</v>
      </c>
      <c r="N298" s="16">
        <v>0</v>
      </c>
      <c r="O298" s="16">
        <v>0</v>
      </c>
      <c r="P298" s="16">
        <v>0</v>
      </c>
      <c r="Q298" s="16" t="s">
        <v>307</v>
      </c>
    </row>
    <row r="299" spans="1:17" s="32" customFormat="1" ht="18.75" x14ac:dyDescent="0.25">
      <c r="A299" s="13" t="s">
        <v>387</v>
      </c>
      <c r="B299" s="18" t="s">
        <v>470</v>
      </c>
      <c r="C299" s="15" t="s">
        <v>573</v>
      </c>
      <c r="D299" s="16">
        <v>0</v>
      </c>
      <c r="E299" s="16">
        <v>0</v>
      </c>
      <c r="F299" s="16">
        <v>0</v>
      </c>
      <c r="G299" s="16">
        <v>0</v>
      </c>
      <c r="H299" s="16">
        <v>0</v>
      </c>
      <c r="I299" s="16">
        <v>0</v>
      </c>
      <c r="J299" s="16">
        <v>0</v>
      </c>
      <c r="K299" s="16">
        <v>0</v>
      </c>
      <c r="L299" s="16">
        <v>0</v>
      </c>
      <c r="M299" s="16">
        <v>0</v>
      </c>
      <c r="N299" s="16">
        <v>0</v>
      </c>
      <c r="O299" s="16">
        <v>0</v>
      </c>
      <c r="P299" s="16">
        <v>0</v>
      </c>
      <c r="Q299" s="16" t="s">
        <v>307</v>
      </c>
    </row>
    <row r="300" spans="1:17" s="32" customFormat="1" ht="18.75" x14ac:dyDescent="0.25">
      <c r="A300" s="13" t="s">
        <v>387</v>
      </c>
      <c r="B300" s="18" t="s">
        <v>471</v>
      </c>
      <c r="C300" s="15" t="s">
        <v>574</v>
      </c>
      <c r="D300" s="16">
        <v>0</v>
      </c>
      <c r="E300" s="16">
        <v>0</v>
      </c>
      <c r="F300" s="16">
        <v>0</v>
      </c>
      <c r="G300" s="16">
        <v>0</v>
      </c>
      <c r="H300" s="16">
        <v>0</v>
      </c>
      <c r="I300" s="16">
        <v>0</v>
      </c>
      <c r="J300" s="16">
        <v>0</v>
      </c>
      <c r="K300" s="16">
        <v>0</v>
      </c>
      <c r="L300" s="16">
        <v>0</v>
      </c>
      <c r="M300" s="16">
        <v>0</v>
      </c>
      <c r="N300" s="16">
        <v>0</v>
      </c>
      <c r="O300" s="16">
        <v>0</v>
      </c>
      <c r="P300" s="16">
        <v>0</v>
      </c>
      <c r="Q300" s="16" t="s">
        <v>307</v>
      </c>
    </row>
    <row r="301" spans="1:17" s="32" customFormat="1" ht="31.5" x14ac:dyDescent="0.25">
      <c r="A301" s="13" t="s">
        <v>387</v>
      </c>
      <c r="B301" s="18" t="s">
        <v>472</v>
      </c>
      <c r="C301" s="15" t="s">
        <v>575</v>
      </c>
      <c r="D301" s="16">
        <v>0</v>
      </c>
      <c r="E301" s="16">
        <v>0</v>
      </c>
      <c r="F301" s="16">
        <v>0</v>
      </c>
      <c r="G301" s="16">
        <v>0</v>
      </c>
      <c r="H301" s="16">
        <v>0</v>
      </c>
      <c r="I301" s="16">
        <v>0</v>
      </c>
      <c r="J301" s="16">
        <v>0</v>
      </c>
      <c r="K301" s="16">
        <v>0</v>
      </c>
      <c r="L301" s="16">
        <v>0</v>
      </c>
      <c r="M301" s="16">
        <v>0</v>
      </c>
      <c r="N301" s="16">
        <v>0</v>
      </c>
      <c r="O301" s="16">
        <v>0</v>
      </c>
      <c r="P301" s="16">
        <v>0</v>
      </c>
      <c r="Q301" s="16" t="s">
        <v>307</v>
      </c>
    </row>
    <row r="302" spans="1:17" s="32" customFormat="1" ht="31.5" x14ac:dyDescent="0.25">
      <c r="A302" s="13" t="s">
        <v>387</v>
      </c>
      <c r="B302" s="18" t="s">
        <v>473</v>
      </c>
      <c r="C302" s="15" t="s">
        <v>576</v>
      </c>
      <c r="D302" s="16">
        <v>0</v>
      </c>
      <c r="E302" s="16">
        <v>0</v>
      </c>
      <c r="F302" s="16">
        <v>0</v>
      </c>
      <c r="G302" s="16">
        <v>0</v>
      </c>
      <c r="H302" s="16">
        <v>0</v>
      </c>
      <c r="I302" s="16">
        <v>0</v>
      </c>
      <c r="J302" s="16">
        <v>0</v>
      </c>
      <c r="K302" s="16">
        <v>0</v>
      </c>
      <c r="L302" s="16">
        <v>0</v>
      </c>
      <c r="M302" s="16">
        <v>0</v>
      </c>
      <c r="N302" s="16">
        <v>0</v>
      </c>
      <c r="O302" s="16">
        <v>0</v>
      </c>
      <c r="P302" s="16">
        <v>0</v>
      </c>
      <c r="Q302" s="16" t="s">
        <v>307</v>
      </c>
    </row>
    <row r="303" spans="1:17" s="32" customFormat="1" ht="31.5" x14ac:dyDescent="0.25">
      <c r="A303" s="13" t="s">
        <v>387</v>
      </c>
      <c r="B303" s="18" t="s">
        <v>474</v>
      </c>
      <c r="C303" s="15" t="s">
        <v>577</v>
      </c>
      <c r="D303" s="16">
        <v>0</v>
      </c>
      <c r="E303" s="16">
        <v>0</v>
      </c>
      <c r="F303" s="16">
        <v>0</v>
      </c>
      <c r="G303" s="16">
        <v>0</v>
      </c>
      <c r="H303" s="16">
        <v>0</v>
      </c>
      <c r="I303" s="16">
        <v>0</v>
      </c>
      <c r="J303" s="16">
        <v>0</v>
      </c>
      <c r="K303" s="16">
        <v>0</v>
      </c>
      <c r="L303" s="16">
        <v>0</v>
      </c>
      <c r="M303" s="16">
        <v>0</v>
      </c>
      <c r="N303" s="16">
        <v>0</v>
      </c>
      <c r="O303" s="16">
        <v>0</v>
      </c>
      <c r="P303" s="16">
        <v>0</v>
      </c>
      <c r="Q303" s="16" t="s">
        <v>307</v>
      </c>
    </row>
    <row r="304" spans="1:17" s="32" customFormat="1" ht="31.5" x14ac:dyDescent="0.25">
      <c r="A304" s="13" t="s">
        <v>387</v>
      </c>
      <c r="B304" s="18" t="s">
        <v>475</v>
      </c>
      <c r="C304" s="15" t="s">
        <v>578</v>
      </c>
      <c r="D304" s="16">
        <v>0</v>
      </c>
      <c r="E304" s="16">
        <v>0</v>
      </c>
      <c r="F304" s="16">
        <v>0</v>
      </c>
      <c r="G304" s="16">
        <v>0</v>
      </c>
      <c r="H304" s="16">
        <v>0</v>
      </c>
      <c r="I304" s="16">
        <v>0</v>
      </c>
      <c r="J304" s="16">
        <v>0</v>
      </c>
      <c r="K304" s="16">
        <v>0</v>
      </c>
      <c r="L304" s="16">
        <v>0</v>
      </c>
      <c r="M304" s="16">
        <v>0</v>
      </c>
      <c r="N304" s="16">
        <v>0</v>
      </c>
      <c r="O304" s="16">
        <v>0</v>
      </c>
      <c r="P304" s="16">
        <v>0</v>
      </c>
      <c r="Q304" s="16" t="s">
        <v>307</v>
      </c>
    </row>
    <row r="305" spans="1:17" s="32" customFormat="1" ht="18.75" x14ac:dyDescent="0.25">
      <c r="A305" s="13" t="s">
        <v>387</v>
      </c>
      <c r="B305" s="18" t="s">
        <v>476</v>
      </c>
      <c r="C305" s="15" t="s">
        <v>579</v>
      </c>
      <c r="D305" s="16">
        <v>0</v>
      </c>
      <c r="E305" s="16">
        <v>0</v>
      </c>
      <c r="F305" s="16">
        <v>0</v>
      </c>
      <c r="G305" s="16">
        <v>0</v>
      </c>
      <c r="H305" s="16">
        <v>0</v>
      </c>
      <c r="I305" s="16">
        <v>0</v>
      </c>
      <c r="J305" s="16">
        <v>0</v>
      </c>
      <c r="K305" s="16">
        <v>0</v>
      </c>
      <c r="L305" s="16">
        <v>0</v>
      </c>
      <c r="M305" s="16">
        <v>0</v>
      </c>
      <c r="N305" s="16">
        <v>0</v>
      </c>
      <c r="O305" s="16">
        <v>0</v>
      </c>
      <c r="P305" s="16">
        <v>0</v>
      </c>
      <c r="Q305" s="16" t="s">
        <v>307</v>
      </c>
    </row>
    <row r="306" spans="1:17" s="32" customFormat="1" ht="18.75" x14ac:dyDescent="0.25">
      <c r="A306" s="13" t="s">
        <v>387</v>
      </c>
      <c r="B306" s="18" t="s">
        <v>477</v>
      </c>
      <c r="C306" s="15" t="s">
        <v>580</v>
      </c>
      <c r="D306" s="16">
        <v>0</v>
      </c>
      <c r="E306" s="16">
        <v>0</v>
      </c>
      <c r="F306" s="16">
        <v>0</v>
      </c>
      <c r="G306" s="16">
        <v>0</v>
      </c>
      <c r="H306" s="16">
        <v>0</v>
      </c>
      <c r="I306" s="16">
        <v>0</v>
      </c>
      <c r="J306" s="16">
        <v>0</v>
      </c>
      <c r="K306" s="16">
        <v>0</v>
      </c>
      <c r="L306" s="16">
        <v>0</v>
      </c>
      <c r="M306" s="16">
        <v>0</v>
      </c>
      <c r="N306" s="16">
        <v>0</v>
      </c>
      <c r="O306" s="16">
        <v>0</v>
      </c>
      <c r="P306" s="16">
        <v>0</v>
      </c>
      <c r="Q306" s="16" t="s">
        <v>307</v>
      </c>
    </row>
    <row r="307" spans="1:17" s="32" customFormat="1" ht="31.5" x14ac:dyDescent="0.25">
      <c r="A307" s="13" t="s">
        <v>387</v>
      </c>
      <c r="B307" s="18" t="s">
        <v>478</v>
      </c>
      <c r="C307" s="15" t="s">
        <v>581</v>
      </c>
      <c r="D307" s="16">
        <v>0</v>
      </c>
      <c r="E307" s="16">
        <v>0</v>
      </c>
      <c r="F307" s="16">
        <v>0</v>
      </c>
      <c r="G307" s="16">
        <v>0</v>
      </c>
      <c r="H307" s="16">
        <v>0</v>
      </c>
      <c r="I307" s="16">
        <v>0</v>
      </c>
      <c r="J307" s="16">
        <v>0</v>
      </c>
      <c r="K307" s="16">
        <v>0</v>
      </c>
      <c r="L307" s="16">
        <v>0</v>
      </c>
      <c r="M307" s="16">
        <v>0</v>
      </c>
      <c r="N307" s="16">
        <v>0</v>
      </c>
      <c r="O307" s="16">
        <v>0</v>
      </c>
      <c r="P307" s="16">
        <v>0</v>
      </c>
      <c r="Q307" s="16" t="s">
        <v>307</v>
      </c>
    </row>
    <row r="308" spans="1:17" s="32" customFormat="1" ht="18.75" x14ac:dyDescent="0.25">
      <c r="A308" s="13" t="s">
        <v>387</v>
      </c>
      <c r="B308" s="18" t="s">
        <v>479</v>
      </c>
      <c r="C308" s="15" t="s">
        <v>582</v>
      </c>
      <c r="D308" s="16">
        <v>0</v>
      </c>
      <c r="E308" s="16">
        <v>0</v>
      </c>
      <c r="F308" s="16">
        <v>0</v>
      </c>
      <c r="G308" s="16">
        <v>0</v>
      </c>
      <c r="H308" s="16">
        <v>0</v>
      </c>
      <c r="I308" s="16">
        <v>0</v>
      </c>
      <c r="J308" s="16">
        <v>0</v>
      </c>
      <c r="K308" s="16">
        <v>0</v>
      </c>
      <c r="L308" s="16">
        <v>0</v>
      </c>
      <c r="M308" s="16">
        <v>0</v>
      </c>
      <c r="N308" s="16">
        <v>0</v>
      </c>
      <c r="O308" s="16">
        <v>0</v>
      </c>
      <c r="P308" s="16">
        <v>0</v>
      </c>
      <c r="Q308" s="16" t="s">
        <v>307</v>
      </c>
    </row>
    <row r="309" spans="1:17" s="32" customFormat="1" ht="31.5" x14ac:dyDescent="0.25">
      <c r="A309" s="13" t="s">
        <v>387</v>
      </c>
      <c r="B309" s="18" t="s">
        <v>480</v>
      </c>
      <c r="C309" s="15" t="s">
        <v>583</v>
      </c>
      <c r="D309" s="16">
        <v>0</v>
      </c>
      <c r="E309" s="16">
        <v>0</v>
      </c>
      <c r="F309" s="16">
        <v>0</v>
      </c>
      <c r="G309" s="16">
        <v>0</v>
      </c>
      <c r="H309" s="16">
        <v>0</v>
      </c>
      <c r="I309" s="16">
        <v>0</v>
      </c>
      <c r="J309" s="16">
        <v>0</v>
      </c>
      <c r="K309" s="16">
        <v>0</v>
      </c>
      <c r="L309" s="16">
        <v>0</v>
      </c>
      <c r="M309" s="16">
        <v>0</v>
      </c>
      <c r="N309" s="16">
        <v>0</v>
      </c>
      <c r="O309" s="16">
        <v>0</v>
      </c>
      <c r="P309" s="16">
        <v>0</v>
      </c>
      <c r="Q309" s="16" t="s">
        <v>307</v>
      </c>
    </row>
    <row r="310" spans="1:17" s="32" customFormat="1" ht="31.5" x14ac:dyDescent="0.25">
      <c r="A310" s="13" t="s">
        <v>387</v>
      </c>
      <c r="B310" s="18" t="s">
        <v>481</v>
      </c>
      <c r="C310" s="15" t="s">
        <v>584</v>
      </c>
      <c r="D310" s="16">
        <v>0</v>
      </c>
      <c r="E310" s="16">
        <v>0</v>
      </c>
      <c r="F310" s="16">
        <v>0</v>
      </c>
      <c r="G310" s="16">
        <v>0</v>
      </c>
      <c r="H310" s="16">
        <v>0</v>
      </c>
      <c r="I310" s="16">
        <v>0</v>
      </c>
      <c r="J310" s="16">
        <v>0</v>
      </c>
      <c r="K310" s="16">
        <v>0</v>
      </c>
      <c r="L310" s="16">
        <v>0</v>
      </c>
      <c r="M310" s="16">
        <v>0</v>
      </c>
      <c r="N310" s="16">
        <v>0</v>
      </c>
      <c r="O310" s="16">
        <v>0</v>
      </c>
      <c r="P310" s="16">
        <v>0</v>
      </c>
      <c r="Q310" s="16" t="s">
        <v>307</v>
      </c>
    </row>
    <row r="311" spans="1:17" s="32" customFormat="1" ht="31.5" x14ac:dyDescent="0.25">
      <c r="A311" s="13" t="s">
        <v>387</v>
      </c>
      <c r="B311" s="18" t="s">
        <v>482</v>
      </c>
      <c r="C311" s="15" t="s">
        <v>585</v>
      </c>
      <c r="D311" s="16">
        <v>0</v>
      </c>
      <c r="E311" s="16">
        <v>0</v>
      </c>
      <c r="F311" s="16">
        <v>0</v>
      </c>
      <c r="G311" s="16">
        <v>0</v>
      </c>
      <c r="H311" s="16">
        <v>0</v>
      </c>
      <c r="I311" s="16">
        <v>0</v>
      </c>
      <c r="J311" s="16">
        <v>0</v>
      </c>
      <c r="K311" s="16">
        <v>0</v>
      </c>
      <c r="L311" s="16">
        <v>0</v>
      </c>
      <c r="M311" s="16">
        <v>0</v>
      </c>
      <c r="N311" s="16">
        <v>0</v>
      </c>
      <c r="O311" s="16">
        <v>0</v>
      </c>
      <c r="P311" s="16">
        <v>0</v>
      </c>
      <c r="Q311" s="16" t="s">
        <v>307</v>
      </c>
    </row>
    <row r="312" spans="1:17" s="32" customFormat="1" ht="31.5" x14ac:dyDescent="0.25">
      <c r="A312" s="13" t="s">
        <v>387</v>
      </c>
      <c r="B312" s="18" t="s">
        <v>483</v>
      </c>
      <c r="C312" s="15" t="s">
        <v>586</v>
      </c>
      <c r="D312" s="16">
        <v>0</v>
      </c>
      <c r="E312" s="16">
        <v>0</v>
      </c>
      <c r="F312" s="16">
        <v>0</v>
      </c>
      <c r="G312" s="16">
        <v>0</v>
      </c>
      <c r="H312" s="16">
        <v>0</v>
      </c>
      <c r="I312" s="16">
        <v>0</v>
      </c>
      <c r="J312" s="16">
        <v>0</v>
      </c>
      <c r="K312" s="16">
        <v>0</v>
      </c>
      <c r="L312" s="16">
        <v>0</v>
      </c>
      <c r="M312" s="16">
        <v>0</v>
      </c>
      <c r="N312" s="16">
        <v>0</v>
      </c>
      <c r="O312" s="16">
        <v>0</v>
      </c>
      <c r="P312" s="16">
        <v>0</v>
      </c>
      <c r="Q312" s="16" t="s">
        <v>307</v>
      </c>
    </row>
    <row r="313" spans="1:17" s="32" customFormat="1" ht="31.5" x14ac:dyDescent="0.25">
      <c r="A313" s="13" t="s">
        <v>387</v>
      </c>
      <c r="B313" s="18" t="s">
        <v>484</v>
      </c>
      <c r="C313" s="15" t="s">
        <v>587</v>
      </c>
      <c r="D313" s="16">
        <v>0</v>
      </c>
      <c r="E313" s="16">
        <v>0</v>
      </c>
      <c r="F313" s="16">
        <v>0</v>
      </c>
      <c r="G313" s="16">
        <v>0</v>
      </c>
      <c r="H313" s="16">
        <v>0</v>
      </c>
      <c r="I313" s="16">
        <v>0</v>
      </c>
      <c r="J313" s="16">
        <v>0</v>
      </c>
      <c r="K313" s="16">
        <v>0</v>
      </c>
      <c r="L313" s="16">
        <v>0</v>
      </c>
      <c r="M313" s="16">
        <v>0</v>
      </c>
      <c r="N313" s="16">
        <v>0</v>
      </c>
      <c r="O313" s="16">
        <v>0</v>
      </c>
      <c r="P313" s="16">
        <v>0</v>
      </c>
      <c r="Q313" s="16" t="s">
        <v>307</v>
      </c>
    </row>
    <row r="314" spans="1:17" s="32" customFormat="1" ht="18.75" x14ac:dyDescent="0.25">
      <c r="A314" s="13" t="s">
        <v>387</v>
      </c>
      <c r="B314" s="18" t="s">
        <v>485</v>
      </c>
      <c r="C314" s="15" t="s">
        <v>588</v>
      </c>
      <c r="D314" s="16">
        <v>0</v>
      </c>
      <c r="E314" s="16">
        <v>0</v>
      </c>
      <c r="F314" s="16">
        <v>0</v>
      </c>
      <c r="G314" s="16">
        <v>0</v>
      </c>
      <c r="H314" s="16">
        <v>0</v>
      </c>
      <c r="I314" s="16">
        <v>0</v>
      </c>
      <c r="J314" s="16">
        <v>0</v>
      </c>
      <c r="K314" s="16">
        <v>0</v>
      </c>
      <c r="L314" s="16">
        <v>0</v>
      </c>
      <c r="M314" s="16">
        <v>0</v>
      </c>
      <c r="N314" s="16">
        <v>0</v>
      </c>
      <c r="O314" s="16">
        <v>0</v>
      </c>
      <c r="P314" s="16">
        <v>0</v>
      </c>
      <c r="Q314" s="16" t="s">
        <v>307</v>
      </c>
    </row>
    <row r="315" spans="1:17" s="32" customFormat="1" ht="31.5" x14ac:dyDescent="0.25">
      <c r="A315" s="13" t="s">
        <v>387</v>
      </c>
      <c r="B315" s="18" t="s">
        <v>486</v>
      </c>
      <c r="C315" s="15" t="s">
        <v>589</v>
      </c>
      <c r="D315" s="16">
        <v>0</v>
      </c>
      <c r="E315" s="16">
        <v>0</v>
      </c>
      <c r="F315" s="16">
        <v>0</v>
      </c>
      <c r="G315" s="16">
        <v>0</v>
      </c>
      <c r="H315" s="16">
        <v>0</v>
      </c>
      <c r="I315" s="16">
        <v>0</v>
      </c>
      <c r="J315" s="16">
        <v>0</v>
      </c>
      <c r="K315" s="16">
        <v>0</v>
      </c>
      <c r="L315" s="16">
        <v>0</v>
      </c>
      <c r="M315" s="16">
        <v>0</v>
      </c>
      <c r="N315" s="16">
        <v>0</v>
      </c>
      <c r="O315" s="16">
        <v>0</v>
      </c>
      <c r="P315" s="16">
        <v>0</v>
      </c>
      <c r="Q315" s="16" t="s">
        <v>307</v>
      </c>
    </row>
    <row r="316" spans="1:17" s="32" customFormat="1" ht="18.75" x14ac:dyDescent="0.25">
      <c r="A316" s="13" t="s">
        <v>387</v>
      </c>
      <c r="B316" s="18" t="s">
        <v>487</v>
      </c>
      <c r="C316" s="15" t="s">
        <v>590</v>
      </c>
      <c r="D316" s="16">
        <v>0</v>
      </c>
      <c r="E316" s="16">
        <v>0</v>
      </c>
      <c r="F316" s="16">
        <v>0</v>
      </c>
      <c r="G316" s="16">
        <v>0</v>
      </c>
      <c r="H316" s="16">
        <v>0</v>
      </c>
      <c r="I316" s="16">
        <v>0</v>
      </c>
      <c r="J316" s="16">
        <v>0</v>
      </c>
      <c r="K316" s="16">
        <v>0</v>
      </c>
      <c r="L316" s="16">
        <v>0</v>
      </c>
      <c r="M316" s="16">
        <v>0</v>
      </c>
      <c r="N316" s="16">
        <v>0</v>
      </c>
      <c r="O316" s="16">
        <v>0</v>
      </c>
      <c r="P316" s="16">
        <v>0</v>
      </c>
      <c r="Q316" s="16" t="s">
        <v>307</v>
      </c>
    </row>
    <row r="317" spans="1:17" s="32" customFormat="1" ht="31.5" x14ac:dyDescent="0.25">
      <c r="A317" s="13" t="s">
        <v>387</v>
      </c>
      <c r="B317" s="18" t="s">
        <v>488</v>
      </c>
      <c r="C317" s="15" t="s">
        <v>591</v>
      </c>
      <c r="D317" s="16">
        <v>0</v>
      </c>
      <c r="E317" s="16">
        <v>0</v>
      </c>
      <c r="F317" s="16">
        <v>0</v>
      </c>
      <c r="G317" s="16">
        <v>0</v>
      </c>
      <c r="H317" s="16">
        <v>0</v>
      </c>
      <c r="I317" s="16">
        <v>0</v>
      </c>
      <c r="J317" s="16">
        <v>0</v>
      </c>
      <c r="K317" s="16">
        <v>0</v>
      </c>
      <c r="L317" s="16">
        <v>0</v>
      </c>
      <c r="M317" s="16">
        <v>0</v>
      </c>
      <c r="N317" s="16">
        <v>0</v>
      </c>
      <c r="O317" s="16">
        <v>0</v>
      </c>
      <c r="P317" s="16">
        <v>0</v>
      </c>
      <c r="Q317" s="16" t="s">
        <v>307</v>
      </c>
    </row>
    <row r="318" spans="1:17" s="32" customFormat="1" ht="31.5" x14ac:dyDescent="0.25">
      <c r="A318" s="13" t="s">
        <v>387</v>
      </c>
      <c r="B318" s="18" t="s">
        <v>489</v>
      </c>
      <c r="C318" s="15" t="s">
        <v>592</v>
      </c>
      <c r="D318" s="16">
        <v>0</v>
      </c>
      <c r="E318" s="16">
        <v>0</v>
      </c>
      <c r="F318" s="16">
        <v>0</v>
      </c>
      <c r="G318" s="16">
        <v>0</v>
      </c>
      <c r="H318" s="16">
        <v>0</v>
      </c>
      <c r="I318" s="16">
        <v>0</v>
      </c>
      <c r="J318" s="16">
        <v>0</v>
      </c>
      <c r="K318" s="16">
        <v>0</v>
      </c>
      <c r="L318" s="16">
        <v>0</v>
      </c>
      <c r="M318" s="16">
        <v>0</v>
      </c>
      <c r="N318" s="16">
        <v>0</v>
      </c>
      <c r="O318" s="16">
        <v>0</v>
      </c>
      <c r="P318" s="16">
        <v>0</v>
      </c>
      <c r="Q318" s="16" t="s">
        <v>307</v>
      </c>
    </row>
    <row r="319" spans="1:17" s="32" customFormat="1" ht="31.5" x14ac:dyDescent="0.25">
      <c r="A319" s="13" t="s">
        <v>387</v>
      </c>
      <c r="B319" s="18" t="s">
        <v>658</v>
      </c>
      <c r="C319" s="15" t="s">
        <v>593</v>
      </c>
      <c r="D319" s="16">
        <v>0</v>
      </c>
      <c r="E319" s="16">
        <v>0</v>
      </c>
      <c r="F319" s="16">
        <v>0</v>
      </c>
      <c r="G319" s="16">
        <v>0</v>
      </c>
      <c r="H319" s="16">
        <v>0</v>
      </c>
      <c r="I319" s="16">
        <v>0</v>
      </c>
      <c r="J319" s="16">
        <v>0</v>
      </c>
      <c r="K319" s="16">
        <v>0</v>
      </c>
      <c r="L319" s="16">
        <v>0</v>
      </c>
      <c r="M319" s="16">
        <v>0</v>
      </c>
      <c r="N319" s="16">
        <v>0</v>
      </c>
      <c r="O319" s="16">
        <v>0</v>
      </c>
      <c r="P319" s="16">
        <v>0</v>
      </c>
      <c r="Q319" s="16" t="s">
        <v>307</v>
      </c>
    </row>
    <row r="320" spans="1:17" s="32" customFormat="1" ht="31.5" x14ac:dyDescent="0.25">
      <c r="A320" s="13" t="s">
        <v>387</v>
      </c>
      <c r="B320" s="18" t="s">
        <v>659</v>
      </c>
      <c r="C320" s="15" t="s">
        <v>594</v>
      </c>
      <c r="D320" s="16">
        <v>0</v>
      </c>
      <c r="E320" s="16">
        <v>0</v>
      </c>
      <c r="F320" s="16">
        <v>0</v>
      </c>
      <c r="G320" s="16">
        <v>0</v>
      </c>
      <c r="H320" s="16">
        <v>0</v>
      </c>
      <c r="I320" s="16">
        <v>0</v>
      </c>
      <c r="J320" s="16">
        <v>0</v>
      </c>
      <c r="K320" s="16">
        <v>0</v>
      </c>
      <c r="L320" s="16">
        <v>0</v>
      </c>
      <c r="M320" s="16">
        <v>0</v>
      </c>
      <c r="N320" s="16">
        <v>0</v>
      </c>
      <c r="O320" s="16">
        <v>0</v>
      </c>
      <c r="P320" s="16">
        <v>0</v>
      </c>
      <c r="Q320" s="16" t="s">
        <v>307</v>
      </c>
    </row>
    <row r="321" spans="1:17" s="32" customFormat="1" ht="31.5" x14ac:dyDescent="0.25">
      <c r="A321" s="13" t="s">
        <v>387</v>
      </c>
      <c r="B321" s="18" t="s">
        <v>490</v>
      </c>
      <c r="C321" s="15" t="s">
        <v>491</v>
      </c>
      <c r="D321" s="16">
        <v>0</v>
      </c>
      <c r="E321" s="16">
        <v>0</v>
      </c>
      <c r="F321" s="16">
        <v>0</v>
      </c>
      <c r="G321" s="16">
        <v>0</v>
      </c>
      <c r="H321" s="16">
        <v>0</v>
      </c>
      <c r="I321" s="16">
        <v>0</v>
      </c>
      <c r="J321" s="16">
        <v>0</v>
      </c>
      <c r="K321" s="16">
        <v>0</v>
      </c>
      <c r="L321" s="16">
        <v>0</v>
      </c>
      <c r="M321" s="16">
        <v>0</v>
      </c>
      <c r="N321" s="16">
        <v>0</v>
      </c>
      <c r="O321" s="16">
        <v>0</v>
      </c>
      <c r="P321" s="16">
        <v>0</v>
      </c>
      <c r="Q321" s="16" t="s">
        <v>307</v>
      </c>
    </row>
    <row r="322" spans="1:17" s="32" customFormat="1" ht="18.75" x14ac:dyDescent="0.25">
      <c r="A322" s="13" t="s">
        <v>387</v>
      </c>
      <c r="B322" s="18" t="s">
        <v>838</v>
      </c>
      <c r="C322" s="15" t="s">
        <v>128</v>
      </c>
      <c r="D322" s="16">
        <v>0</v>
      </c>
      <c r="E322" s="16">
        <v>0</v>
      </c>
      <c r="F322" s="16">
        <v>0</v>
      </c>
      <c r="G322" s="16">
        <v>0</v>
      </c>
      <c r="H322" s="16">
        <v>0</v>
      </c>
      <c r="I322" s="16">
        <v>0</v>
      </c>
      <c r="J322" s="16">
        <v>0</v>
      </c>
      <c r="K322" s="16">
        <v>0</v>
      </c>
      <c r="L322" s="16">
        <v>0</v>
      </c>
      <c r="M322" s="16">
        <v>0</v>
      </c>
      <c r="N322" s="16">
        <v>0</v>
      </c>
      <c r="O322" s="16">
        <v>0</v>
      </c>
      <c r="P322" s="16">
        <v>0</v>
      </c>
      <c r="Q322" s="16" t="s">
        <v>307</v>
      </c>
    </row>
    <row r="323" spans="1:17" s="32" customFormat="1" ht="31.5" x14ac:dyDescent="0.25">
      <c r="A323" s="13" t="s">
        <v>387</v>
      </c>
      <c r="B323" s="18" t="s">
        <v>496</v>
      </c>
      <c r="C323" s="35" t="s">
        <v>634</v>
      </c>
      <c r="D323" s="16">
        <v>0</v>
      </c>
      <c r="E323" s="16">
        <v>0</v>
      </c>
      <c r="F323" s="16">
        <v>0</v>
      </c>
      <c r="G323" s="16">
        <v>0</v>
      </c>
      <c r="H323" s="16">
        <v>0</v>
      </c>
      <c r="I323" s="16">
        <v>0</v>
      </c>
      <c r="J323" s="16">
        <v>0</v>
      </c>
      <c r="K323" s="16">
        <v>0</v>
      </c>
      <c r="L323" s="16">
        <v>0</v>
      </c>
      <c r="M323" s="16">
        <v>0</v>
      </c>
      <c r="N323" s="16">
        <v>0</v>
      </c>
      <c r="O323" s="16">
        <v>0</v>
      </c>
      <c r="P323" s="16">
        <v>0</v>
      </c>
      <c r="Q323" s="16" t="s">
        <v>307</v>
      </c>
    </row>
    <row r="324" spans="1:17" s="32" customFormat="1" ht="31.5" x14ac:dyDescent="0.25">
      <c r="A324" s="13" t="s">
        <v>387</v>
      </c>
      <c r="B324" s="18" t="s">
        <v>497</v>
      </c>
      <c r="C324" s="35" t="s">
        <v>635</v>
      </c>
      <c r="D324" s="16">
        <v>0</v>
      </c>
      <c r="E324" s="16">
        <v>0</v>
      </c>
      <c r="F324" s="16">
        <v>0</v>
      </c>
      <c r="G324" s="16">
        <v>0</v>
      </c>
      <c r="H324" s="16">
        <v>0</v>
      </c>
      <c r="I324" s="16">
        <v>0</v>
      </c>
      <c r="J324" s="16">
        <v>0</v>
      </c>
      <c r="K324" s="16">
        <v>0</v>
      </c>
      <c r="L324" s="16">
        <v>0</v>
      </c>
      <c r="M324" s="16">
        <v>0</v>
      </c>
      <c r="N324" s="16">
        <v>0</v>
      </c>
      <c r="O324" s="16">
        <v>0</v>
      </c>
      <c r="P324" s="16">
        <v>0</v>
      </c>
      <c r="Q324" s="16" t="s">
        <v>307</v>
      </c>
    </row>
    <row r="325" spans="1:17" s="32" customFormat="1" ht="18.75" x14ac:dyDescent="0.25">
      <c r="A325" s="13" t="s">
        <v>387</v>
      </c>
      <c r="B325" s="18" t="s">
        <v>636</v>
      </c>
      <c r="C325" s="35" t="s">
        <v>355</v>
      </c>
      <c r="D325" s="16">
        <v>0</v>
      </c>
      <c r="E325" s="16">
        <v>0</v>
      </c>
      <c r="F325" s="16">
        <v>0</v>
      </c>
      <c r="G325" s="16">
        <v>0</v>
      </c>
      <c r="H325" s="16">
        <v>0</v>
      </c>
      <c r="I325" s="16">
        <v>0</v>
      </c>
      <c r="J325" s="16">
        <v>0</v>
      </c>
      <c r="K325" s="16">
        <v>0</v>
      </c>
      <c r="L325" s="16">
        <v>0</v>
      </c>
      <c r="M325" s="16">
        <v>0</v>
      </c>
      <c r="N325" s="16">
        <v>0</v>
      </c>
      <c r="O325" s="16">
        <v>0</v>
      </c>
      <c r="P325" s="16">
        <v>0</v>
      </c>
      <c r="Q325" s="16" t="s">
        <v>307</v>
      </c>
    </row>
    <row r="326" spans="1:17" s="32" customFormat="1" ht="18.75" x14ac:dyDescent="0.25">
      <c r="A326" s="13" t="s">
        <v>387</v>
      </c>
      <c r="B326" s="18" t="s">
        <v>498</v>
      </c>
      <c r="C326" s="35" t="s">
        <v>356</v>
      </c>
      <c r="D326" s="16">
        <v>0</v>
      </c>
      <c r="E326" s="16">
        <v>0</v>
      </c>
      <c r="F326" s="16">
        <v>0</v>
      </c>
      <c r="G326" s="16">
        <v>0</v>
      </c>
      <c r="H326" s="16">
        <v>0</v>
      </c>
      <c r="I326" s="16">
        <v>0</v>
      </c>
      <c r="J326" s="16">
        <v>0</v>
      </c>
      <c r="K326" s="16">
        <v>0</v>
      </c>
      <c r="L326" s="16">
        <v>0</v>
      </c>
      <c r="M326" s="16">
        <v>0</v>
      </c>
      <c r="N326" s="16">
        <v>0</v>
      </c>
      <c r="O326" s="16">
        <v>0</v>
      </c>
      <c r="P326" s="16">
        <v>0</v>
      </c>
      <c r="Q326" s="16" t="s">
        <v>307</v>
      </c>
    </row>
    <row r="327" spans="1:17" s="32" customFormat="1" ht="18.75" x14ac:dyDescent="0.25">
      <c r="A327" s="13" t="s">
        <v>387</v>
      </c>
      <c r="B327" s="18" t="s">
        <v>499</v>
      </c>
      <c r="C327" s="35" t="s">
        <v>637</v>
      </c>
      <c r="D327" s="16">
        <v>0</v>
      </c>
      <c r="E327" s="16">
        <v>0</v>
      </c>
      <c r="F327" s="16">
        <v>0</v>
      </c>
      <c r="G327" s="16">
        <v>0</v>
      </c>
      <c r="H327" s="16">
        <v>0</v>
      </c>
      <c r="I327" s="16">
        <v>0</v>
      </c>
      <c r="J327" s="16">
        <v>0</v>
      </c>
      <c r="K327" s="16">
        <v>0</v>
      </c>
      <c r="L327" s="16">
        <v>0</v>
      </c>
      <c r="M327" s="16">
        <v>0</v>
      </c>
      <c r="N327" s="16">
        <v>0</v>
      </c>
      <c r="O327" s="16">
        <v>0</v>
      </c>
      <c r="P327" s="16">
        <v>0</v>
      </c>
      <c r="Q327" s="16" t="s">
        <v>307</v>
      </c>
    </row>
    <row r="328" spans="1:17" s="32" customFormat="1" ht="18.75" x14ac:dyDescent="0.25">
      <c r="A328" s="13" t="s">
        <v>387</v>
      </c>
      <c r="B328" s="18" t="s">
        <v>500</v>
      </c>
      <c r="C328" s="35" t="s">
        <v>638</v>
      </c>
      <c r="D328" s="16">
        <v>0</v>
      </c>
      <c r="E328" s="16">
        <v>0</v>
      </c>
      <c r="F328" s="16">
        <v>0</v>
      </c>
      <c r="G328" s="16">
        <v>0</v>
      </c>
      <c r="H328" s="16">
        <v>0</v>
      </c>
      <c r="I328" s="16">
        <v>0</v>
      </c>
      <c r="J328" s="16">
        <v>0</v>
      </c>
      <c r="K328" s="16">
        <v>0</v>
      </c>
      <c r="L328" s="16">
        <v>0</v>
      </c>
      <c r="M328" s="16">
        <v>0</v>
      </c>
      <c r="N328" s="16">
        <v>0</v>
      </c>
      <c r="O328" s="16">
        <v>0</v>
      </c>
      <c r="P328" s="16">
        <v>0</v>
      </c>
      <c r="Q328" s="16" t="s">
        <v>307</v>
      </c>
    </row>
    <row r="329" spans="1:17" s="32" customFormat="1" ht="31.5" x14ac:dyDescent="0.25">
      <c r="A329" s="13" t="s">
        <v>387</v>
      </c>
      <c r="B329" s="18" t="s">
        <v>373</v>
      </c>
      <c r="C329" s="35" t="s">
        <v>357</v>
      </c>
      <c r="D329" s="16">
        <v>0</v>
      </c>
      <c r="E329" s="16">
        <v>0</v>
      </c>
      <c r="F329" s="16">
        <v>0</v>
      </c>
      <c r="G329" s="16">
        <v>0</v>
      </c>
      <c r="H329" s="16">
        <v>0</v>
      </c>
      <c r="I329" s="16">
        <v>0</v>
      </c>
      <c r="J329" s="16">
        <v>0</v>
      </c>
      <c r="K329" s="16">
        <v>0</v>
      </c>
      <c r="L329" s="16">
        <v>0</v>
      </c>
      <c r="M329" s="16">
        <v>0</v>
      </c>
      <c r="N329" s="16">
        <v>0</v>
      </c>
      <c r="O329" s="16">
        <v>0</v>
      </c>
      <c r="P329" s="16">
        <v>0</v>
      </c>
      <c r="Q329" s="16" t="s">
        <v>307</v>
      </c>
    </row>
    <row r="330" spans="1:17" s="32" customFormat="1" ht="18.75" x14ac:dyDescent="0.25">
      <c r="A330" s="13" t="s">
        <v>387</v>
      </c>
      <c r="B330" s="18" t="s">
        <v>660</v>
      </c>
      <c r="C330" s="35" t="s">
        <v>210</v>
      </c>
      <c r="D330" s="16">
        <v>0</v>
      </c>
      <c r="E330" s="16">
        <v>0</v>
      </c>
      <c r="F330" s="16">
        <v>0</v>
      </c>
      <c r="G330" s="16">
        <v>0</v>
      </c>
      <c r="H330" s="16">
        <v>0</v>
      </c>
      <c r="I330" s="16">
        <v>0</v>
      </c>
      <c r="J330" s="16">
        <v>0</v>
      </c>
      <c r="K330" s="16">
        <v>0</v>
      </c>
      <c r="L330" s="16">
        <v>0</v>
      </c>
      <c r="M330" s="16">
        <v>0</v>
      </c>
      <c r="N330" s="16">
        <v>0</v>
      </c>
      <c r="O330" s="16">
        <v>0</v>
      </c>
      <c r="P330" s="16">
        <v>0</v>
      </c>
      <c r="Q330" s="16" t="s">
        <v>307</v>
      </c>
    </row>
    <row r="331" spans="1:17" s="32" customFormat="1" ht="18.75" x14ac:dyDescent="0.25">
      <c r="A331" s="13" t="s">
        <v>387</v>
      </c>
      <c r="B331" s="18" t="s">
        <v>358</v>
      </c>
      <c r="C331" s="35" t="s">
        <v>359</v>
      </c>
      <c r="D331" s="16">
        <v>0</v>
      </c>
      <c r="E331" s="16">
        <v>0</v>
      </c>
      <c r="F331" s="16">
        <v>0</v>
      </c>
      <c r="G331" s="16">
        <v>0</v>
      </c>
      <c r="H331" s="16">
        <v>0</v>
      </c>
      <c r="I331" s="16">
        <v>0</v>
      </c>
      <c r="J331" s="16">
        <v>0</v>
      </c>
      <c r="K331" s="16">
        <v>0</v>
      </c>
      <c r="L331" s="16">
        <v>0</v>
      </c>
      <c r="M331" s="16">
        <v>0</v>
      </c>
      <c r="N331" s="16">
        <v>0</v>
      </c>
      <c r="O331" s="16">
        <v>0</v>
      </c>
      <c r="P331" s="16">
        <v>0</v>
      </c>
      <c r="Q331" s="16" t="s">
        <v>307</v>
      </c>
    </row>
    <row r="332" spans="1:17" s="32" customFormat="1" ht="31.5" x14ac:dyDescent="0.25">
      <c r="A332" s="13" t="s">
        <v>387</v>
      </c>
      <c r="B332" s="18" t="s">
        <v>360</v>
      </c>
      <c r="C332" s="35" t="s">
        <v>361</v>
      </c>
      <c r="D332" s="16">
        <v>0</v>
      </c>
      <c r="E332" s="16">
        <v>0</v>
      </c>
      <c r="F332" s="16">
        <v>0</v>
      </c>
      <c r="G332" s="16">
        <v>0</v>
      </c>
      <c r="H332" s="16">
        <v>0</v>
      </c>
      <c r="I332" s="16">
        <v>0</v>
      </c>
      <c r="J332" s="16">
        <v>0</v>
      </c>
      <c r="K332" s="16">
        <v>0</v>
      </c>
      <c r="L332" s="16">
        <v>0</v>
      </c>
      <c r="M332" s="16">
        <v>0</v>
      </c>
      <c r="N332" s="16">
        <v>0</v>
      </c>
      <c r="O332" s="16">
        <v>0</v>
      </c>
      <c r="P332" s="16">
        <v>0</v>
      </c>
      <c r="Q332" s="16" t="s">
        <v>307</v>
      </c>
    </row>
    <row r="333" spans="1:17" s="32" customFormat="1" ht="18.75" x14ac:dyDescent="0.25">
      <c r="A333" s="13" t="s">
        <v>387</v>
      </c>
      <c r="B333" s="18" t="s">
        <v>362</v>
      </c>
      <c r="C333" s="35" t="s">
        <v>363</v>
      </c>
      <c r="D333" s="16">
        <v>0</v>
      </c>
      <c r="E333" s="16">
        <v>0</v>
      </c>
      <c r="F333" s="16">
        <v>0</v>
      </c>
      <c r="G333" s="16">
        <v>0</v>
      </c>
      <c r="H333" s="16">
        <v>0</v>
      </c>
      <c r="I333" s="16">
        <v>0</v>
      </c>
      <c r="J333" s="16">
        <v>0</v>
      </c>
      <c r="K333" s="16">
        <v>0</v>
      </c>
      <c r="L333" s="16">
        <v>0</v>
      </c>
      <c r="M333" s="16">
        <v>0</v>
      </c>
      <c r="N333" s="16">
        <v>0</v>
      </c>
      <c r="O333" s="16">
        <v>0</v>
      </c>
      <c r="P333" s="16">
        <v>0</v>
      </c>
      <c r="Q333" s="16" t="s">
        <v>307</v>
      </c>
    </row>
    <row r="334" spans="1:17" s="32" customFormat="1" ht="31.5" x14ac:dyDescent="0.25">
      <c r="A334" s="13" t="s">
        <v>387</v>
      </c>
      <c r="B334" s="18" t="s">
        <v>364</v>
      </c>
      <c r="C334" s="35" t="s">
        <v>365</v>
      </c>
      <c r="D334" s="16">
        <v>0</v>
      </c>
      <c r="E334" s="16">
        <v>0</v>
      </c>
      <c r="F334" s="16">
        <v>0</v>
      </c>
      <c r="G334" s="16">
        <v>0</v>
      </c>
      <c r="H334" s="16">
        <v>0</v>
      </c>
      <c r="I334" s="16">
        <v>0</v>
      </c>
      <c r="J334" s="16">
        <v>0</v>
      </c>
      <c r="K334" s="16">
        <v>0</v>
      </c>
      <c r="L334" s="16">
        <v>0</v>
      </c>
      <c r="M334" s="16">
        <v>0</v>
      </c>
      <c r="N334" s="16">
        <v>0</v>
      </c>
      <c r="O334" s="16">
        <v>0</v>
      </c>
      <c r="P334" s="16">
        <v>0</v>
      </c>
      <c r="Q334" s="16" t="s">
        <v>307</v>
      </c>
    </row>
    <row r="335" spans="1:17" s="32" customFormat="1" ht="31.5" x14ac:dyDescent="0.25">
      <c r="A335" s="13" t="s">
        <v>387</v>
      </c>
      <c r="B335" s="18" t="s">
        <v>639</v>
      </c>
      <c r="C335" s="35" t="s">
        <v>366</v>
      </c>
      <c r="D335" s="16">
        <v>0</v>
      </c>
      <c r="E335" s="16">
        <v>0</v>
      </c>
      <c r="F335" s="16">
        <v>0</v>
      </c>
      <c r="G335" s="16">
        <v>0</v>
      </c>
      <c r="H335" s="16">
        <v>0</v>
      </c>
      <c r="I335" s="16">
        <v>0</v>
      </c>
      <c r="J335" s="16">
        <v>0</v>
      </c>
      <c r="K335" s="16">
        <v>0</v>
      </c>
      <c r="L335" s="16">
        <v>0</v>
      </c>
      <c r="M335" s="16">
        <v>0</v>
      </c>
      <c r="N335" s="16">
        <v>0</v>
      </c>
      <c r="O335" s="16">
        <v>0</v>
      </c>
      <c r="P335" s="16">
        <v>0</v>
      </c>
      <c r="Q335" s="16" t="s">
        <v>307</v>
      </c>
    </row>
    <row r="336" spans="1:17" s="32" customFormat="1" ht="31.5" x14ac:dyDescent="0.25">
      <c r="A336" s="13" t="s">
        <v>387</v>
      </c>
      <c r="B336" s="18" t="s">
        <v>372</v>
      </c>
      <c r="C336" s="35" t="s">
        <v>367</v>
      </c>
      <c r="D336" s="16">
        <v>0</v>
      </c>
      <c r="E336" s="16">
        <v>0</v>
      </c>
      <c r="F336" s="16">
        <v>0</v>
      </c>
      <c r="G336" s="16">
        <v>0</v>
      </c>
      <c r="H336" s="16">
        <v>0</v>
      </c>
      <c r="I336" s="16">
        <v>0</v>
      </c>
      <c r="J336" s="16">
        <v>0</v>
      </c>
      <c r="K336" s="16">
        <v>0</v>
      </c>
      <c r="L336" s="16">
        <v>0</v>
      </c>
      <c r="M336" s="16">
        <v>0</v>
      </c>
      <c r="N336" s="16">
        <v>0</v>
      </c>
      <c r="O336" s="16">
        <v>0</v>
      </c>
      <c r="P336" s="16">
        <v>0</v>
      </c>
      <c r="Q336" s="16" t="s">
        <v>307</v>
      </c>
    </row>
    <row r="337" spans="1:17" s="32" customFormat="1" ht="18.75" x14ac:dyDescent="0.25">
      <c r="A337" s="13" t="s">
        <v>387</v>
      </c>
      <c r="B337" s="18" t="s">
        <v>701</v>
      </c>
      <c r="C337" s="38" t="s">
        <v>702</v>
      </c>
      <c r="D337" s="16">
        <v>0</v>
      </c>
      <c r="E337" s="16">
        <v>0</v>
      </c>
      <c r="F337" s="16">
        <v>0</v>
      </c>
      <c r="G337" s="16">
        <v>0</v>
      </c>
      <c r="H337" s="16">
        <v>0</v>
      </c>
      <c r="I337" s="16">
        <v>0</v>
      </c>
      <c r="J337" s="16">
        <v>0</v>
      </c>
      <c r="K337" s="16">
        <v>0</v>
      </c>
      <c r="L337" s="16">
        <v>0</v>
      </c>
      <c r="M337" s="16">
        <v>0</v>
      </c>
      <c r="N337" s="16">
        <v>0</v>
      </c>
      <c r="O337" s="16">
        <v>0</v>
      </c>
      <c r="P337" s="16">
        <v>0</v>
      </c>
      <c r="Q337" s="16" t="s">
        <v>307</v>
      </c>
    </row>
    <row r="338" spans="1:17" s="32" customFormat="1" ht="31.5" x14ac:dyDescent="0.25">
      <c r="A338" s="13" t="s">
        <v>387</v>
      </c>
      <c r="B338" s="18" t="s">
        <v>501</v>
      </c>
      <c r="C338" s="35" t="s">
        <v>640</v>
      </c>
      <c r="D338" s="16">
        <v>0</v>
      </c>
      <c r="E338" s="16">
        <v>0</v>
      </c>
      <c r="F338" s="16">
        <v>0</v>
      </c>
      <c r="G338" s="16">
        <v>0</v>
      </c>
      <c r="H338" s="16">
        <v>0</v>
      </c>
      <c r="I338" s="16">
        <v>0</v>
      </c>
      <c r="J338" s="16">
        <v>0</v>
      </c>
      <c r="K338" s="16">
        <v>0</v>
      </c>
      <c r="L338" s="16">
        <v>0</v>
      </c>
      <c r="M338" s="16">
        <v>0</v>
      </c>
      <c r="N338" s="16">
        <v>0</v>
      </c>
      <c r="O338" s="16">
        <v>0</v>
      </c>
      <c r="P338" s="16">
        <v>0</v>
      </c>
      <c r="Q338" s="16" t="s">
        <v>307</v>
      </c>
    </row>
    <row r="339" spans="1:17" s="32" customFormat="1" ht="31.5" x14ac:dyDescent="0.25">
      <c r="A339" s="13" t="s">
        <v>387</v>
      </c>
      <c r="B339" s="18" t="s">
        <v>502</v>
      </c>
      <c r="C339" s="35" t="s">
        <v>641</v>
      </c>
      <c r="D339" s="16">
        <v>0</v>
      </c>
      <c r="E339" s="16">
        <v>0</v>
      </c>
      <c r="F339" s="16">
        <v>0</v>
      </c>
      <c r="G339" s="16">
        <v>0</v>
      </c>
      <c r="H339" s="16">
        <v>0</v>
      </c>
      <c r="I339" s="16">
        <v>0</v>
      </c>
      <c r="J339" s="16">
        <v>0</v>
      </c>
      <c r="K339" s="16">
        <v>0</v>
      </c>
      <c r="L339" s="16">
        <v>0</v>
      </c>
      <c r="M339" s="16">
        <v>0</v>
      </c>
      <c r="N339" s="16">
        <v>0</v>
      </c>
      <c r="O339" s="16">
        <v>0</v>
      </c>
      <c r="P339" s="16">
        <v>0</v>
      </c>
      <c r="Q339" s="16" t="s">
        <v>307</v>
      </c>
    </row>
    <row r="340" spans="1:17" s="32" customFormat="1" ht="31.5" x14ac:dyDescent="0.25">
      <c r="A340" s="13" t="s">
        <v>387</v>
      </c>
      <c r="B340" s="18" t="s">
        <v>503</v>
      </c>
      <c r="C340" s="35" t="s">
        <v>642</v>
      </c>
      <c r="D340" s="16">
        <v>0</v>
      </c>
      <c r="E340" s="16">
        <v>0</v>
      </c>
      <c r="F340" s="16">
        <v>0</v>
      </c>
      <c r="G340" s="16">
        <v>0</v>
      </c>
      <c r="H340" s="16">
        <v>0</v>
      </c>
      <c r="I340" s="16">
        <v>0</v>
      </c>
      <c r="J340" s="16">
        <v>0</v>
      </c>
      <c r="K340" s="16">
        <v>0</v>
      </c>
      <c r="L340" s="16">
        <v>0</v>
      </c>
      <c r="M340" s="16">
        <v>0</v>
      </c>
      <c r="N340" s="16">
        <v>0</v>
      </c>
      <c r="O340" s="16">
        <v>0</v>
      </c>
      <c r="P340" s="16">
        <v>0</v>
      </c>
      <c r="Q340" s="16" t="s">
        <v>307</v>
      </c>
    </row>
    <row r="341" spans="1:17" s="32" customFormat="1" ht="31.5" x14ac:dyDescent="0.25">
      <c r="A341" s="13" t="s">
        <v>387</v>
      </c>
      <c r="B341" s="18" t="s">
        <v>504</v>
      </c>
      <c r="C341" s="35" t="s">
        <v>643</v>
      </c>
      <c r="D341" s="16">
        <v>0</v>
      </c>
      <c r="E341" s="16">
        <v>0</v>
      </c>
      <c r="F341" s="16">
        <v>0</v>
      </c>
      <c r="G341" s="16">
        <v>0</v>
      </c>
      <c r="H341" s="16">
        <v>0</v>
      </c>
      <c r="I341" s="16">
        <v>0</v>
      </c>
      <c r="J341" s="16">
        <v>0</v>
      </c>
      <c r="K341" s="16">
        <v>0</v>
      </c>
      <c r="L341" s="16">
        <v>0</v>
      </c>
      <c r="M341" s="16">
        <v>0</v>
      </c>
      <c r="N341" s="16">
        <v>0</v>
      </c>
      <c r="O341" s="16">
        <v>0</v>
      </c>
      <c r="P341" s="16">
        <v>0</v>
      </c>
      <c r="Q341" s="16" t="s">
        <v>307</v>
      </c>
    </row>
    <row r="342" spans="1:17" s="32" customFormat="1" ht="31.5" x14ac:dyDescent="0.25">
      <c r="A342" s="13" t="s">
        <v>387</v>
      </c>
      <c r="B342" s="18" t="s">
        <v>505</v>
      </c>
      <c r="C342" s="35" t="s">
        <v>644</v>
      </c>
      <c r="D342" s="16">
        <v>0</v>
      </c>
      <c r="E342" s="16">
        <v>0</v>
      </c>
      <c r="F342" s="16">
        <v>0</v>
      </c>
      <c r="G342" s="16">
        <v>0</v>
      </c>
      <c r="H342" s="16">
        <v>0</v>
      </c>
      <c r="I342" s="16">
        <v>0</v>
      </c>
      <c r="J342" s="16">
        <v>0</v>
      </c>
      <c r="K342" s="16">
        <v>0</v>
      </c>
      <c r="L342" s="16">
        <v>0</v>
      </c>
      <c r="M342" s="16">
        <v>0</v>
      </c>
      <c r="N342" s="16">
        <v>0</v>
      </c>
      <c r="O342" s="16">
        <v>0</v>
      </c>
      <c r="P342" s="16">
        <v>0</v>
      </c>
      <c r="Q342" s="16" t="s">
        <v>307</v>
      </c>
    </row>
    <row r="343" spans="1:17" s="32" customFormat="1" ht="31.5" x14ac:dyDescent="0.25">
      <c r="A343" s="13" t="s">
        <v>387</v>
      </c>
      <c r="B343" s="18" t="s">
        <v>506</v>
      </c>
      <c r="C343" s="35" t="s">
        <v>645</v>
      </c>
      <c r="D343" s="16">
        <v>0</v>
      </c>
      <c r="E343" s="16">
        <v>0</v>
      </c>
      <c r="F343" s="16">
        <v>0</v>
      </c>
      <c r="G343" s="16">
        <v>0</v>
      </c>
      <c r="H343" s="16">
        <v>0</v>
      </c>
      <c r="I343" s="16">
        <v>0</v>
      </c>
      <c r="J343" s="16">
        <v>0</v>
      </c>
      <c r="K343" s="16">
        <v>0</v>
      </c>
      <c r="L343" s="16">
        <v>0</v>
      </c>
      <c r="M343" s="16">
        <v>0</v>
      </c>
      <c r="N343" s="16">
        <v>0</v>
      </c>
      <c r="O343" s="16">
        <v>0</v>
      </c>
      <c r="P343" s="16">
        <v>0</v>
      </c>
      <c r="Q343" s="16" t="s">
        <v>307</v>
      </c>
    </row>
    <row r="344" spans="1:17" s="32" customFormat="1" ht="31.5" x14ac:dyDescent="0.25">
      <c r="A344" s="13" t="s">
        <v>387</v>
      </c>
      <c r="B344" s="18" t="s">
        <v>507</v>
      </c>
      <c r="C344" s="35" t="s">
        <v>646</v>
      </c>
      <c r="D344" s="16">
        <v>0</v>
      </c>
      <c r="E344" s="16">
        <v>0</v>
      </c>
      <c r="F344" s="16">
        <v>0</v>
      </c>
      <c r="G344" s="16">
        <v>0</v>
      </c>
      <c r="H344" s="16">
        <v>0</v>
      </c>
      <c r="I344" s="16">
        <v>0</v>
      </c>
      <c r="J344" s="16">
        <v>0</v>
      </c>
      <c r="K344" s="16">
        <v>0</v>
      </c>
      <c r="L344" s="16">
        <v>0</v>
      </c>
      <c r="M344" s="16">
        <v>0</v>
      </c>
      <c r="N344" s="16">
        <v>0</v>
      </c>
      <c r="O344" s="16">
        <v>0</v>
      </c>
      <c r="P344" s="16">
        <v>0</v>
      </c>
      <c r="Q344" s="16" t="s">
        <v>307</v>
      </c>
    </row>
    <row r="345" spans="1:17" s="32" customFormat="1" ht="31.5" x14ac:dyDescent="0.25">
      <c r="A345" s="13" t="s">
        <v>387</v>
      </c>
      <c r="B345" s="18" t="s">
        <v>508</v>
      </c>
      <c r="C345" s="35" t="s">
        <v>647</v>
      </c>
      <c r="D345" s="16">
        <v>0</v>
      </c>
      <c r="E345" s="16">
        <v>0</v>
      </c>
      <c r="F345" s="16">
        <v>0</v>
      </c>
      <c r="G345" s="16">
        <v>0</v>
      </c>
      <c r="H345" s="16">
        <v>0</v>
      </c>
      <c r="I345" s="16">
        <v>0</v>
      </c>
      <c r="J345" s="16">
        <v>0</v>
      </c>
      <c r="K345" s="16">
        <v>0</v>
      </c>
      <c r="L345" s="16">
        <v>0</v>
      </c>
      <c r="M345" s="16">
        <v>0</v>
      </c>
      <c r="N345" s="16">
        <v>0</v>
      </c>
      <c r="O345" s="16">
        <v>0</v>
      </c>
      <c r="P345" s="16">
        <v>0</v>
      </c>
      <c r="Q345" s="16" t="s">
        <v>307</v>
      </c>
    </row>
    <row r="346" spans="1:17" s="32" customFormat="1" ht="31.5" x14ac:dyDescent="0.25">
      <c r="A346" s="13" t="s">
        <v>387</v>
      </c>
      <c r="B346" s="18" t="s">
        <v>509</v>
      </c>
      <c r="C346" s="35" t="s">
        <v>648</v>
      </c>
      <c r="D346" s="16">
        <v>0</v>
      </c>
      <c r="E346" s="16">
        <v>0</v>
      </c>
      <c r="F346" s="16">
        <v>0</v>
      </c>
      <c r="G346" s="16">
        <v>0</v>
      </c>
      <c r="H346" s="16">
        <v>0</v>
      </c>
      <c r="I346" s="16">
        <v>0</v>
      </c>
      <c r="J346" s="16">
        <v>0</v>
      </c>
      <c r="K346" s="16">
        <v>0</v>
      </c>
      <c r="L346" s="16">
        <v>0</v>
      </c>
      <c r="M346" s="16">
        <v>0</v>
      </c>
      <c r="N346" s="16">
        <v>0</v>
      </c>
      <c r="O346" s="16">
        <v>0</v>
      </c>
      <c r="P346" s="16">
        <v>0</v>
      </c>
      <c r="Q346" s="16" t="s">
        <v>307</v>
      </c>
    </row>
    <row r="347" spans="1:17" s="32" customFormat="1" ht="18.75" x14ac:dyDescent="0.25">
      <c r="A347" s="13" t="s">
        <v>387</v>
      </c>
      <c r="B347" s="18" t="s">
        <v>211</v>
      </c>
      <c r="C347" s="35" t="s">
        <v>212</v>
      </c>
      <c r="D347" s="16">
        <v>0</v>
      </c>
      <c r="E347" s="16">
        <v>0</v>
      </c>
      <c r="F347" s="16">
        <v>0</v>
      </c>
      <c r="G347" s="16">
        <v>0</v>
      </c>
      <c r="H347" s="16">
        <v>0</v>
      </c>
      <c r="I347" s="16">
        <v>0</v>
      </c>
      <c r="J347" s="16">
        <v>0</v>
      </c>
      <c r="K347" s="16">
        <v>0</v>
      </c>
      <c r="L347" s="16">
        <v>0</v>
      </c>
      <c r="M347" s="16">
        <v>0</v>
      </c>
      <c r="N347" s="16">
        <v>0</v>
      </c>
      <c r="O347" s="16">
        <v>0</v>
      </c>
      <c r="P347" s="16">
        <v>0</v>
      </c>
      <c r="Q347" s="16" t="s">
        <v>307</v>
      </c>
    </row>
    <row r="348" spans="1:17" s="32" customFormat="1" ht="18.75" x14ac:dyDescent="0.25">
      <c r="A348" s="13" t="s">
        <v>387</v>
      </c>
      <c r="B348" s="27" t="s">
        <v>703</v>
      </c>
      <c r="C348" s="35" t="s">
        <v>286</v>
      </c>
      <c r="D348" s="16">
        <v>0</v>
      </c>
      <c r="E348" s="16">
        <v>0</v>
      </c>
      <c r="F348" s="16">
        <v>0</v>
      </c>
      <c r="G348" s="16">
        <v>0</v>
      </c>
      <c r="H348" s="16">
        <v>0</v>
      </c>
      <c r="I348" s="16">
        <v>0</v>
      </c>
      <c r="J348" s="16">
        <v>0</v>
      </c>
      <c r="K348" s="16">
        <v>0</v>
      </c>
      <c r="L348" s="16">
        <v>0</v>
      </c>
      <c r="M348" s="16">
        <v>0</v>
      </c>
      <c r="N348" s="16">
        <v>0</v>
      </c>
      <c r="O348" s="16">
        <v>0</v>
      </c>
      <c r="P348" s="16">
        <v>0</v>
      </c>
      <c r="Q348" s="16" t="s">
        <v>307</v>
      </c>
    </row>
    <row r="349" spans="1:17" s="32" customFormat="1" ht="18.75" x14ac:dyDescent="0.25">
      <c r="A349" s="13" t="s">
        <v>387</v>
      </c>
      <c r="B349" s="27" t="s">
        <v>704</v>
      </c>
      <c r="C349" s="40" t="s">
        <v>705</v>
      </c>
      <c r="D349" s="16">
        <v>0</v>
      </c>
      <c r="E349" s="16">
        <v>0</v>
      </c>
      <c r="F349" s="16">
        <v>0</v>
      </c>
      <c r="G349" s="16">
        <v>0</v>
      </c>
      <c r="H349" s="16">
        <v>0</v>
      </c>
      <c r="I349" s="16">
        <v>0</v>
      </c>
      <c r="J349" s="16">
        <v>0</v>
      </c>
      <c r="K349" s="16">
        <v>0</v>
      </c>
      <c r="L349" s="16">
        <v>0</v>
      </c>
      <c r="M349" s="16">
        <v>0</v>
      </c>
      <c r="N349" s="16">
        <v>0</v>
      </c>
      <c r="O349" s="16">
        <v>0</v>
      </c>
      <c r="P349" s="16">
        <v>0</v>
      </c>
      <c r="Q349" s="16" t="s">
        <v>307</v>
      </c>
    </row>
    <row r="350" spans="1:17" s="32" customFormat="1" ht="18.75" x14ac:dyDescent="0.25">
      <c r="A350" s="13" t="s">
        <v>387</v>
      </c>
      <c r="B350" s="27" t="s">
        <v>706</v>
      </c>
      <c r="C350" s="40" t="s">
        <v>707</v>
      </c>
      <c r="D350" s="16">
        <v>0</v>
      </c>
      <c r="E350" s="16">
        <v>0</v>
      </c>
      <c r="F350" s="16">
        <v>0</v>
      </c>
      <c r="G350" s="16">
        <v>0</v>
      </c>
      <c r="H350" s="16">
        <v>0</v>
      </c>
      <c r="I350" s="16">
        <v>0</v>
      </c>
      <c r="J350" s="16">
        <v>0</v>
      </c>
      <c r="K350" s="16">
        <v>0</v>
      </c>
      <c r="L350" s="16">
        <v>0</v>
      </c>
      <c r="M350" s="16">
        <v>0</v>
      </c>
      <c r="N350" s="16">
        <v>0</v>
      </c>
      <c r="O350" s="16">
        <v>0</v>
      </c>
      <c r="P350" s="16">
        <v>0</v>
      </c>
      <c r="Q350" s="16" t="s">
        <v>307</v>
      </c>
    </row>
    <row r="351" spans="1:17" ht="18.75" x14ac:dyDescent="0.25">
      <c r="A351" s="13" t="s">
        <v>387</v>
      </c>
      <c r="B351" s="19" t="s">
        <v>287</v>
      </c>
      <c r="C351" s="35" t="s">
        <v>288</v>
      </c>
      <c r="D351" s="16">
        <v>0</v>
      </c>
      <c r="E351" s="16">
        <v>0</v>
      </c>
      <c r="F351" s="16">
        <v>0</v>
      </c>
      <c r="G351" s="16">
        <v>0</v>
      </c>
      <c r="H351" s="16">
        <v>0</v>
      </c>
      <c r="I351" s="16">
        <v>0</v>
      </c>
      <c r="J351" s="16">
        <v>0</v>
      </c>
      <c r="K351" s="16">
        <v>0</v>
      </c>
      <c r="L351" s="16">
        <v>0</v>
      </c>
      <c r="M351" s="16">
        <v>0</v>
      </c>
      <c r="N351" s="16">
        <v>0</v>
      </c>
      <c r="O351" s="16">
        <v>0</v>
      </c>
      <c r="P351" s="16">
        <v>0</v>
      </c>
      <c r="Q351" s="16" t="s">
        <v>307</v>
      </c>
    </row>
    <row r="352" spans="1:17" ht="31.5" x14ac:dyDescent="0.25">
      <c r="A352" s="13" t="s">
        <v>387</v>
      </c>
      <c r="B352" s="27" t="s">
        <v>521</v>
      </c>
      <c r="C352" s="35" t="s">
        <v>289</v>
      </c>
      <c r="D352" s="16">
        <v>0</v>
      </c>
      <c r="E352" s="16">
        <v>0</v>
      </c>
      <c r="F352" s="16">
        <v>0</v>
      </c>
      <c r="G352" s="16">
        <v>0</v>
      </c>
      <c r="H352" s="16">
        <v>0</v>
      </c>
      <c r="I352" s="16">
        <v>0</v>
      </c>
      <c r="J352" s="16">
        <v>0</v>
      </c>
      <c r="K352" s="16">
        <v>0</v>
      </c>
      <c r="L352" s="16">
        <v>0</v>
      </c>
      <c r="M352" s="16">
        <v>0</v>
      </c>
      <c r="N352" s="16">
        <v>0</v>
      </c>
      <c r="O352" s="16">
        <v>0</v>
      </c>
      <c r="P352" s="16">
        <v>0</v>
      </c>
      <c r="Q352" s="16" t="s">
        <v>307</v>
      </c>
    </row>
    <row r="353" spans="1:17" ht="31.5" x14ac:dyDescent="0.25">
      <c r="A353" s="13" t="s">
        <v>387</v>
      </c>
      <c r="B353" s="27" t="s">
        <v>408</v>
      </c>
      <c r="C353" s="35" t="s">
        <v>290</v>
      </c>
      <c r="D353" s="16">
        <v>0</v>
      </c>
      <c r="E353" s="16">
        <v>0</v>
      </c>
      <c r="F353" s="16">
        <v>0</v>
      </c>
      <c r="G353" s="16">
        <v>0</v>
      </c>
      <c r="H353" s="16">
        <v>0</v>
      </c>
      <c r="I353" s="16">
        <v>0</v>
      </c>
      <c r="J353" s="16">
        <v>0</v>
      </c>
      <c r="K353" s="16">
        <v>0</v>
      </c>
      <c r="L353" s="16">
        <v>0</v>
      </c>
      <c r="M353" s="16">
        <v>0</v>
      </c>
      <c r="N353" s="16">
        <v>0</v>
      </c>
      <c r="O353" s="16">
        <v>0</v>
      </c>
      <c r="P353" s="16">
        <v>0</v>
      </c>
      <c r="Q353" s="16" t="s">
        <v>307</v>
      </c>
    </row>
    <row r="354" spans="1:17" ht="18.75" x14ac:dyDescent="0.25">
      <c r="A354" s="13" t="s">
        <v>387</v>
      </c>
      <c r="B354" s="27" t="s">
        <v>517</v>
      </c>
      <c r="C354" s="35" t="s">
        <v>653</v>
      </c>
      <c r="D354" s="16">
        <v>0</v>
      </c>
      <c r="E354" s="16">
        <v>0</v>
      </c>
      <c r="F354" s="16">
        <v>0</v>
      </c>
      <c r="G354" s="16">
        <v>0</v>
      </c>
      <c r="H354" s="16">
        <v>0</v>
      </c>
      <c r="I354" s="16">
        <v>0</v>
      </c>
      <c r="J354" s="16">
        <v>0</v>
      </c>
      <c r="K354" s="16">
        <v>0</v>
      </c>
      <c r="L354" s="16">
        <v>0</v>
      </c>
      <c r="M354" s="16">
        <v>0</v>
      </c>
      <c r="N354" s="16">
        <v>0</v>
      </c>
      <c r="O354" s="16">
        <v>0</v>
      </c>
      <c r="P354" s="16">
        <v>0</v>
      </c>
      <c r="Q354" s="16" t="s">
        <v>307</v>
      </c>
    </row>
    <row r="355" spans="1:17" ht="31.5" x14ac:dyDescent="0.25">
      <c r="A355" s="13" t="s">
        <v>387</v>
      </c>
      <c r="B355" s="27" t="s">
        <v>708</v>
      </c>
      <c r="C355" s="40" t="s">
        <v>709</v>
      </c>
      <c r="D355" s="16">
        <v>0</v>
      </c>
      <c r="E355" s="16">
        <v>0</v>
      </c>
      <c r="F355" s="16">
        <v>0</v>
      </c>
      <c r="G355" s="16">
        <v>0</v>
      </c>
      <c r="H355" s="16">
        <v>0</v>
      </c>
      <c r="I355" s="16">
        <v>0</v>
      </c>
      <c r="J355" s="16">
        <v>0</v>
      </c>
      <c r="K355" s="16">
        <v>0</v>
      </c>
      <c r="L355" s="16">
        <v>0</v>
      </c>
      <c r="M355" s="16">
        <v>0</v>
      </c>
      <c r="N355" s="16">
        <v>0</v>
      </c>
      <c r="O355" s="16">
        <v>0</v>
      </c>
      <c r="P355" s="16">
        <v>0</v>
      </c>
      <c r="Q355" s="16" t="s">
        <v>307</v>
      </c>
    </row>
    <row r="356" spans="1:17" ht="18.75" x14ac:dyDescent="0.25">
      <c r="A356" s="13" t="s">
        <v>387</v>
      </c>
      <c r="B356" s="27" t="s">
        <v>710</v>
      </c>
      <c r="C356" s="40" t="s">
        <v>711</v>
      </c>
      <c r="D356" s="16">
        <v>0</v>
      </c>
      <c r="E356" s="16">
        <v>0</v>
      </c>
      <c r="F356" s="16">
        <v>0</v>
      </c>
      <c r="G356" s="16">
        <v>0</v>
      </c>
      <c r="H356" s="16">
        <v>0</v>
      </c>
      <c r="I356" s="16">
        <v>0</v>
      </c>
      <c r="J356" s="16">
        <v>0</v>
      </c>
      <c r="K356" s="16">
        <v>0</v>
      </c>
      <c r="L356" s="16">
        <v>0</v>
      </c>
      <c r="M356" s="16">
        <v>0</v>
      </c>
      <c r="N356" s="16">
        <v>0</v>
      </c>
      <c r="O356" s="16">
        <v>0</v>
      </c>
      <c r="P356" s="16">
        <v>0</v>
      </c>
      <c r="Q356" s="16" t="s">
        <v>307</v>
      </c>
    </row>
    <row r="357" spans="1:17" ht="18.75" x14ac:dyDescent="0.25">
      <c r="A357" s="13" t="s">
        <v>387</v>
      </c>
      <c r="B357" s="27" t="s">
        <v>712</v>
      </c>
      <c r="C357" s="40" t="s">
        <v>713</v>
      </c>
      <c r="D357" s="16">
        <v>0</v>
      </c>
      <c r="E357" s="16">
        <v>0</v>
      </c>
      <c r="F357" s="16">
        <v>0</v>
      </c>
      <c r="G357" s="16">
        <v>0</v>
      </c>
      <c r="H357" s="16">
        <v>0</v>
      </c>
      <c r="I357" s="16">
        <v>0</v>
      </c>
      <c r="J357" s="16">
        <v>0</v>
      </c>
      <c r="K357" s="16">
        <v>0</v>
      </c>
      <c r="L357" s="16">
        <v>0</v>
      </c>
      <c r="M357" s="16">
        <v>0</v>
      </c>
      <c r="N357" s="16">
        <v>0</v>
      </c>
      <c r="O357" s="16">
        <v>0</v>
      </c>
      <c r="P357" s="16">
        <v>0</v>
      </c>
      <c r="Q357" s="16" t="s">
        <v>307</v>
      </c>
    </row>
    <row r="358" spans="1:17" ht="18.75" x14ac:dyDescent="0.25">
      <c r="A358" s="13" t="s">
        <v>387</v>
      </c>
      <c r="B358" s="27" t="s">
        <v>714</v>
      </c>
      <c r="C358" s="40" t="s">
        <v>715</v>
      </c>
      <c r="D358" s="16">
        <v>0</v>
      </c>
      <c r="E358" s="16">
        <v>0</v>
      </c>
      <c r="F358" s="16">
        <v>0</v>
      </c>
      <c r="G358" s="16">
        <v>0</v>
      </c>
      <c r="H358" s="16">
        <v>0</v>
      </c>
      <c r="I358" s="16">
        <v>0</v>
      </c>
      <c r="J358" s="16">
        <v>0</v>
      </c>
      <c r="K358" s="16">
        <v>0</v>
      </c>
      <c r="L358" s="16">
        <v>0</v>
      </c>
      <c r="M358" s="16">
        <v>0</v>
      </c>
      <c r="N358" s="16">
        <v>0</v>
      </c>
      <c r="O358" s="16">
        <v>0</v>
      </c>
      <c r="P358" s="16">
        <v>0</v>
      </c>
      <c r="Q358" s="16" t="s">
        <v>307</v>
      </c>
    </row>
    <row r="359" spans="1:17" ht="31.5" x14ac:dyDescent="0.25">
      <c r="A359" s="13" t="s">
        <v>387</v>
      </c>
      <c r="B359" s="27" t="s">
        <v>716</v>
      </c>
      <c r="C359" s="40" t="s">
        <v>717</v>
      </c>
      <c r="D359" s="16">
        <v>0</v>
      </c>
      <c r="E359" s="16">
        <v>0</v>
      </c>
      <c r="F359" s="16">
        <v>0</v>
      </c>
      <c r="G359" s="16">
        <v>0</v>
      </c>
      <c r="H359" s="16">
        <v>0</v>
      </c>
      <c r="I359" s="16">
        <v>0</v>
      </c>
      <c r="J359" s="16">
        <v>0</v>
      </c>
      <c r="K359" s="16">
        <v>0</v>
      </c>
      <c r="L359" s="16">
        <v>0</v>
      </c>
      <c r="M359" s="16">
        <v>0</v>
      </c>
      <c r="N359" s="16">
        <v>0</v>
      </c>
      <c r="O359" s="16">
        <v>0</v>
      </c>
      <c r="P359" s="16">
        <v>0</v>
      </c>
      <c r="Q359" s="16" t="s">
        <v>307</v>
      </c>
    </row>
    <row r="360" spans="1:17" ht="18.75" x14ac:dyDescent="0.25">
      <c r="A360" s="13" t="s">
        <v>387</v>
      </c>
      <c r="B360" s="27" t="s">
        <v>718</v>
      </c>
      <c r="C360" s="40" t="s">
        <v>719</v>
      </c>
      <c r="D360" s="16">
        <v>0</v>
      </c>
      <c r="E360" s="16">
        <v>0</v>
      </c>
      <c r="F360" s="16">
        <v>0</v>
      </c>
      <c r="G360" s="16">
        <v>0</v>
      </c>
      <c r="H360" s="16">
        <v>0</v>
      </c>
      <c r="I360" s="16">
        <v>0</v>
      </c>
      <c r="J360" s="16">
        <v>0</v>
      </c>
      <c r="K360" s="16">
        <v>0</v>
      </c>
      <c r="L360" s="16">
        <v>0</v>
      </c>
      <c r="M360" s="16">
        <v>0</v>
      </c>
      <c r="N360" s="16">
        <v>0</v>
      </c>
      <c r="O360" s="16">
        <v>0</v>
      </c>
      <c r="P360" s="16">
        <v>0</v>
      </c>
      <c r="Q360" s="16" t="s">
        <v>307</v>
      </c>
    </row>
    <row r="361" spans="1:17" ht="18.75" x14ac:dyDescent="0.25">
      <c r="A361" s="13" t="s">
        <v>387</v>
      </c>
      <c r="B361" s="27" t="s">
        <v>720</v>
      </c>
      <c r="C361" s="40" t="s">
        <v>721</v>
      </c>
      <c r="D361" s="16">
        <v>0</v>
      </c>
      <c r="E361" s="16">
        <v>0</v>
      </c>
      <c r="F361" s="16">
        <v>0</v>
      </c>
      <c r="G361" s="16">
        <v>0</v>
      </c>
      <c r="H361" s="16">
        <v>0</v>
      </c>
      <c r="I361" s="16">
        <v>0</v>
      </c>
      <c r="J361" s="16">
        <v>0</v>
      </c>
      <c r="K361" s="16">
        <v>0</v>
      </c>
      <c r="L361" s="16">
        <v>0</v>
      </c>
      <c r="M361" s="16">
        <v>0</v>
      </c>
      <c r="N361" s="16">
        <v>0</v>
      </c>
      <c r="O361" s="16">
        <v>0</v>
      </c>
      <c r="P361" s="16">
        <v>0</v>
      </c>
      <c r="Q361" s="16" t="s">
        <v>307</v>
      </c>
    </row>
    <row r="362" spans="1:17" ht="31.5" x14ac:dyDescent="0.25">
      <c r="A362" s="13" t="s">
        <v>387</v>
      </c>
      <c r="B362" s="27" t="s">
        <v>722</v>
      </c>
      <c r="C362" s="40" t="s">
        <v>723</v>
      </c>
      <c r="D362" s="16">
        <v>0</v>
      </c>
      <c r="E362" s="16">
        <v>0</v>
      </c>
      <c r="F362" s="16">
        <v>0</v>
      </c>
      <c r="G362" s="16">
        <v>0</v>
      </c>
      <c r="H362" s="16">
        <v>0</v>
      </c>
      <c r="I362" s="16">
        <v>0</v>
      </c>
      <c r="J362" s="16">
        <v>0</v>
      </c>
      <c r="K362" s="16">
        <v>0</v>
      </c>
      <c r="L362" s="16">
        <v>0</v>
      </c>
      <c r="M362" s="16">
        <v>0</v>
      </c>
      <c r="N362" s="16">
        <v>0</v>
      </c>
      <c r="O362" s="16">
        <v>0</v>
      </c>
      <c r="P362" s="16">
        <v>0</v>
      </c>
      <c r="Q362" s="16" t="s">
        <v>307</v>
      </c>
    </row>
    <row r="363" spans="1:17" ht="31.5" x14ac:dyDescent="0.25">
      <c r="A363" s="13" t="s">
        <v>387</v>
      </c>
      <c r="B363" s="27" t="s">
        <v>724</v>
      </c>
      <c r="C363" s="40" t="s">
        <v>725</v>
      </c>
      <c r="D363" s="16">
        <v>0</v>
      </c>
      <c r="E363" s="16">
        <v>0</v>
      </c>
      <c r="F363" s="16">
        <v>0</v>
      </c>
      <c r="G363" s="16">
        <v>0</v>
      </c>
      <c r="H363" s="16">
        <v>0</v>
      </c>
      <c r="I363" s="16">
        <v>0</v>
      </c>
      <c r="J363" s="16">
        <v>0</v>
      </c>
      <c r="K363" s="16">
        <v>0</v>
      </c>
      <c r="L363" s="16">
        <v>0</v>
      </c>
      <c r="M363" s="16">
        <v>0</v>
      </c>
      <c r="N363" s="16">
        <v>0</v>
      </c>
      <c r="O363" s="16">
        <v>0</v>
      </c>
      <c r="P363" s="16">
        <v>0</v>
      </c>
      <c r="Q363" s="16" t="s">
        <v>307</v>
      </c>
    </row>
    <row r="364" spans="1:17" ht="31.5" x14ac:dyDescent="0.25">
      <c r="A364" s="13" t="s">
        <v>387</v>
      </c>
      <c r="B364" s="27" t="s">
        <v>726</v>
      </c>
      <c r="C364" s="40" t="s">
        <v>727</v>
      </c>
      <c r="D364" s="16">
        <v>0</v>
      </c>
      <c r="E364" s="16">
        <v>0</v>
      </c>
      <c r="F364" s="16">
        <v>0</v>
      </c>
      <c r="G364" s="16">
        <v>0</v>
      </c>
      <c r="H364" s="16">
        <v>0</v>
      </c>
      <c r="I364" s="16">
        <v>0</v>
      </c>
      <c r="J364" s="16">
        <v>0</v>
      </c>
      <c r="K364" s="16">
        <v>0</v>
      </c>
      <c r="L364" s="16">
        <v>0</v>
      </c>
      <c r="M364" s="16">
        <v>0</v>
      </c>
      <c r="N364" s="16">
        <v>0</v>
      </c>
      <c r="O364" s="16">
        <v>0</v>
      </c>
      <c r="P364" s="16">
        <v>0</v>
      </c>
      <c r="Q364" s="16" t="s">
        <v>307</v>
      </c>
    </row>
    <row r="365" spans="1:17" ht="18.75" x14ac:dyDescent="0.25">
      <c r="A365" s="13" t="s">
        <v>387</v>
      </c>
      <c r="B365" s="27" t="s">
        <v>728</v>
      </c>
      <c r="C365" s="40" t="s">
        <v>729</v>
      </c>
      <c r="D365" s="16">
        <v>0</v>
      </c>
      <c r="E365" s="16">
        <v>0</v>
      </c>
      <c r="F365" s="16">
        <v>0</v>
      </c>
      <c r="G365" s="16">
        <v>0</v>
      </c>
      <c r="H365" s="16">
        <v>0</v>
      </c>
      <c r="I365" s="16">
        <v>0</v>
      </c>
      <c r="J365" s="16">
        <v>0</v>
      </c>
      <c r="K365" s="16">
        <v>0</v>
      </c>
      <c r="L365" s="16">
        <v>0</v>
      </c>
      <c r="M365" s="16">
        <v>0</v>
      </c>
      <c r="N365" s="16">
        <v>0</v>
      </c>
      <c r="O365" s="16">
        <v>0</v>
      </c>
      <c r="P365" s="16">
        <v>0</v>
      </c>
      <c r="Q365" s="16" t="s">
        <v>307</v>
      </c>
    </row>
    <row r="366" spans="1:17" ht="31.5" x14ac:dyDescent="0.25">
      <c r="A366" s="13" t="s">
        <v>387</v>
      </c>
      <c r="B366" s="27" t="s">
        <v>730</v>
      </c>
      <c r="C366" s="40" t="s">
        <v>731</v>
      </c>
      <c r="D366" s="16">
        <v>0</v>
      </c>
      <c r="E366" s="16">
        <v>0</v>
      </c>
      <c r="F366" s="16">
        <v>0</v>
      </c>
      <c r="G366" s="16">
        <v>0</v>
      </c>
      <c r="H366" s="16">
        <v>0</v>
      </c>
      <c r="I366" s="16">
        <v>0</v>
      </c>
      <c r="J366" s="16">
        <v>0</v>
      </c>
      <c r="K366" s="16">
        <v>0</v>
      </c>
      <c r="L366" s="16">
        <v>0</v>
      </c>
      <c r="M366" s="16">
        <v>0</v>
      </c>
      <c r="N366" s="16">
        <v>0</v>
      </c>
      <c r="O366" s="16">
        <v>0</v>
      </c>
      <c r="P366" s="16">
        <v>0</v>
      </c>
      <c r="Q366" s="16" t="s">
        <v>307</v>
      </c>
    </row>
    <row r="367" spans="1:17" ht="18.75" x14ac:dyDescent="0.25">
      <c r="A367" s="13" t="s">
        <v>387</v>
      </c>
      <c r="B367" s="27" t="s">
        <v>732</v>
      </c>
      <c r="C367" s="40" t="s">
        <v>733</v>
      </c>
      <c r="D367" s="16">
        <v>0</v>
      </c>
      <c r="E367" s="16">
        <v>0</v>
      </c>
      <c r="F367" s="16">
        <v>0</v>
      </c>
      <c r="G367" s="16">
        <v>0</v>
      </c>
      <c r="H367" s="16">
        <v>0</v>
      </c>
      <c r="I367" s="16">
        <v>0</v>
      </c>
      <c r="J367" s="16">
        <v>0</v>
      </c>
      <c r="K367" s="16">
        <v>0</v>
      </c>
      <c r="L367" s="16">
        <v>0</v>
      </c>
      <c r="M367" s="16">
        <v>0</v>
      </c>
      <c r="N367" s="16">
        <v>0</v>
      </c>
      <c r="O367" s="16">
        <v>0</v>
      </c>
      <c r="P367" s="16">
        <v>0</v>
      </c>
      <c r="Q367" s="16" t="s">
        <v>307</v>
      </c>
    </row>
    <row r="368" spans="1:17" ht="18.75" x14ac:dyDescent="0.25">
      <c r="A368" s="13" t="s">
        <v>387</v>
      </c>
      <c r="B368" s="27" t="s">
        <v>734</v>
      </c>
      <c r="C368" s="40" t="s">
        <v>735</v>
      </c>
      <c r="D368" s="16">
        <v>0</v>
      </c>
      <c r="E368" s="16">
        <v>0</v>
      </c>
      <c r="F368" s="16">
        <v>0</v>
      </c>
      <c r="G368" s="16">
        <v>0</v>
      </c>
      <c r="H368" s="16">
        <v>0</v>
      </c>
      <c r="I368" s="16">
        <v>0</v>
      </c>
      <c r="J368" s="16">
        <v>0</v>
      </c>
      <c r="K368" s="16">
        <v>0</v>
      </c>
      <c r="L368" s="16">
        <v>0</v>
      </c>
      <c r="M368" s="16">
        <v>0</v>
      </c>
      <c r="N368" s="16">
        <v>0</v>
      </c>
      <c r="O368" s="16">
        <v>0</v>
      </c>
      <c r="P368" s="16">
        <v>0</v>
      </c>
      <c r="Q368" s="16" t="s">
        <v>307</v>
      </c>
    </row>
    <row r="369" spans="1:17" ht="18.75" x14ac:dyDescent="0.25">
      <c r="A369" s="13" t="s">
        <v>387</v>
      </c>
      <c r="B369" s="27" t="s">
        <v>736</v>
      </c>
      <c r="C369" s="40" t="s">
        <v>737</v>
      </c>
      <c r="D369" s="16">
        <v>0</v>
      </c>
      <c r="E369" s="16">
        <v>0</v>
      </c>
      <c r="F369" s="16">
        <v>0</v>
      </c>
      <c r="G369" s="16">
        <v>0</v>
      </c>
      <c r="H369" s="16">
        <v>0</v>
      </c>
      <c r="I369" s="16">
        <v>0</v>
      </c>
      <c r="J369" s="16">
        <v>0</v>
      </c>
      <c r="K369" s="16">
        <v>0</v>
      </c>
      <c r="L369" s="16">
        <v>0</v>
      </c>
      <c r="M369" s="16">
        <v>0</v>
      </c>
      <c r="N369" s="16">
        <v>0</v>
      </c>
      <c r="O369" s="16">
        <v>0</v>
      </c>
      <c r="P369" s="16">
        <v>0</v>
      </c>
      <c r="Q369" s="16" t="s">
        <v>307</v>
      </c>
    </row>
    <row r="370" spans="1:17" ht="18.75" x14ac:dyDescent="0.25">
      <c r="A370" s="13" t="s">
        <v>387</v>
      </c>
      <c r="B370" s="27" t="s">
        <v>738</v>
      </c>
      <c r="C370" s="40" t="s">
        <v>739</v>
      </c>
      <c r="D370" s="16">
        <v>0</v>
      </c>
      <c r="E370" s="16">
        <v>0</v>
      </c>
      <c r="F370" s="16">
        <v>0</v>
      </c>
      <c r="G370" s="16">
        <v>0</v>
      </c>
      <c r="H370" s="16">
        <v>0</v>
      </c>
      <c r="I370" s="16">
        <v>0</v>
      </c>
      <c r="J370" s="16">
        <v>0</v>
      </c>
      <c r="K370" s="16">
        <v>0</v>
      </c>
      <c r="L370" s="16">
        <v>0</v>
      </c>
      <c r="M370" s="16">
        <v>0</v>
      </c>
      <c r="N370" s="16">
        <v>0</v>
      </c>
      <c r="O370" s="16">
        <v>0</v>
      </c>
      <c r="P370" s="16">
        <v>0</v>
      </c>
      <c r="Q370" s="16" t="s">
        <v>307</v>
      </c>
    </row>
    <row r="371" spans="1:17" ht="18.75" x14ac:dyDescent="0.25">
      <c r="A371" s="13" t="s">
        <v>387</v>
      </c>
      <c r="B371" s="27" t="s">
        <v>740</v>
      </c>
      <c r="C371" s="40" t="s">
        <v>741</v>
      </c>
      <c r="D371" s="16">
        <v>0</v>
      </c>
      <c r="E371" s="16">
        <v>0</v>
      </c>
      <c r="F371" s="16">
        <v>0</v>
      </c>
      <c r="G371" s="16">
        <v>0</v>
      </c>
      <c r="H371" s="16">
        <v>0</v>
      </c>
      <c r="I371" s="16">
        <v>0</v>
      </c>
      <c r="J371" s="16">
        <v>0</v>
      </c>
      <c r="K371" s="16">
        <v>0</v>
      </c>
      <c r="L371" s="16">
        <v>0</v>
      </c>
      <c r="M371" s="16">
        <v>0</v>
      </c>
      <c r="N371" s="16">
        <v>0</v>
      </c>
      <c r="O371" s="16">
        <v>0</v>
      </c>
      <c r="P371" s="16">
        <v>0</v>
      </c>
      <c r="Q371" s="16" t="s">
        <v>307</v>
      </c>
    </row>
    <row r="372" spans="1:17" ht="18.75" x14ac:dyDescent="0.25">
      <c r="A372" s="13" t="s">
        <v>387</v>
      </c>
      <c r="B372" s="27" t="s">
        <v>742</v>
      </c>
      <c r="C372" s="40" t="s">
        <v>743</v>
      </c>
      <c r="D372" s="16">
        <v>0</v>
      </c>
      <c r="E372" s="16">
        <v>0</v>
      </c>
      <c r="F372" s="16">
        <v>0</v>
      </c>
      <c r="G372" s="16">
        <v>0</v>
      </c>
      <c r="H372" s="16">
        <v>0</v>
      </c>
      <c r="I372" s="16">
        <v>0</v>
      </c>
      <c r="J372" s="16">
        <v>0</v>
      </c>
      <c r="K372" s="16">
        <v>0</v>
      </c>
      <c r="L372" s="16">
        <v>0</v>
      </c>
      <c r="M372" s="16">
        <v>0</v>
      </c>
      <c r="N372" s="16">
        <v>0</v>
      </c>
      <c r="O372" s="16">
        <v>0</v>
      </c>
      <c r="P372" s="16">
        <v>0</v>
      </c>
      <c r="Q372" s="16" t="s">
        <v>307</v>
      </c>
    </row>
    <row r="373" spans="1:17" ht="31.5" x14ac:dyDescent="0.25">
      <c r="A373" s="13" t="s">
        <v>387</v>
      </c>
      <c r="B373" s="27" t="s">
        <v>744</v>
      </c>
      <c r="C373" s="40" t="s">
        <v>745</v>
      </c>
      <c r="D373" s="16">
        <v>0</v>
      </c>
      <c r="E373" s="16">
        <v>0</v>
      </c>
      <c r="F373" s="16">
        <v>0</v>
      </c>
      <c r="G373" s="16">
        <v>0</v>
      </c>
      <c r="H373" s="16">
        <v>0</v>
      </c>
      <c r="I373" s="16">
        <v>0</v>
      </c>
      <c r="J373" s="16">
        <v>0</v>
      </c>
      <c r="K373" s="16">
        <v>0</v>
      </c>
      <c r="L373" s="16">
        <v>0</v>
      </c>
      <c r="M373" s="16">
        <v>0</v>
      </c>
      <c r="N373" s="16">
        <v>0</v>
      </c>
      <c r="O373" s="16">
        <v>0</v>
      </c>
      <c r="P373" s="16">
        <v>0</v>
      </c>
      <c r="Q373" s="16" t="s">
        <v>307</v>
      </c>
    </row>
    <row r="374" spans="1:17" ht="31.5" x14ac:dyDescent="0.25">
      <c r="A374" s="13" t="s">
        <v>387</v>
      </c>
      <c r="B374" s="27" t="s">
        <v>746</v>
      </c>
      <c r="C374" s="40" t="s">
        <v>747</v>
      </c>
      <c r="D374" s="16">
        <v>0</v>
      </c>
      <c r="E374" s="16">
        <v>0</v>
      </c>
      <c r="F374" s="16">
        <v>0</v>
      </c>
      <c r="G374" s="16">
        <v>0</v>
      </c>
      <c r="H374" s="16">
        <v>0</v>
      </c>
      <c r="I374" s="16">
        <v>0</v>
      </c>
      <c r="J374" s="16">
        <v>0</v>
      </c>
      <c r="K374" s="16">
        <v>0</v>
      </c>
      <c r="L374" s="16">
        <v>0</v>
      </c>
      <c r="M374" s="16">
        <v>0</v>
      </c>
      <c r="N374" s="16">
        <v>0</v>
      </c>
      <c r="O374" s="16">
        <v>0</v>
      </c>
      <c r="P374" s="16">
        <v>0</v>
      </c>
      <c r="Q374" s="16" t="s">
        <v>307</v>
      </c>
    </row>
    <row r="375" spans="1:17" ht="18.75" x14ac:dyDescent="0.25">
      <c r="A375" s="13" t="s">
        <v>387</v>
      </c>
      <c r="B375" s="27" t="s">
        <v>748</v>
      </c>
      <c r="C375" s="40" t="s">
        <v>749</v>
      </c>
      <c r="D375" s="16">
        <v>0</v>
      </c>
      <c r="E375" s="16">
        <v>0</v>
      </c>
      <c r="F375" s="16">
        <v>0</v>
      </c>
      <c r="G375" s="16">
        <v>0</v>
      </c>
      <c r="H375" s="16">
        <v>0</v>
      </c>
      <c r="I375" s="16">
        <v>0</v>
      </c>
      <c r="J375" s="16">
        <v>0</v>
      </c>
      <c r="K375" s="16">
        <v>0</v>
      </c>
      <c r="L375" s="16">
        <v>0</v>
      </c>
      <c r="M375" s="16">
        <v>0</v>
      </c>
      <c r="N375" s="16">
        <v>0</v>
      </c>
      <c r="O375" s="16">
        <v>0</v>
      </c>
      <c r="P375" s="16">
        <v>0</v>
      </c>
      <c r="Q375" s="16" t="s">
        <v>307</v>
      </c>
    </row>
    <row r="376" spans="1:17" ht="18.75" x14ac:dyDescent="0.25">
      <c r="A376" s="13" t="s">
        <v>387</v>
      </c>
      <c r="B376" s="27" t="s">
        <v>750</v>
      </c>
      <c r="C376" s="40" t="s">
        <v>751</v>
      </c>
      <c r="D376" s="16">
        <v>0</v>
      </c>
      <c r="E376" s="16">
        <v>0</v>
      </c>
      <c r="F376" s="16">
        <v>0</v>
      </c>
      <c r="G376" s="16">
        <v>0</v>
      </c>
      <c r="H376" s="16">
        <v>0</v>
      </c>
      <c r="I376" s="16">
        <v>0</v>
      </c>
      <c r="J376" s="16">
        <v>0</v>
      </c>
      <c r="K376" s="16">
        <v>0</v>
      </c>
      <c r="L376" s="16">
        <v>0</v>
      </c>
      <c r="M376" s="16">
        <v>0</v>
      </c>
      <c r="N376" s="16">
        <v>0</v>
      </c>
      <c r="O376" s="16">
        <v>0</v>
      </c>
      <c r="P376" s="16">
        <v>0</v>
      </c>
      <c r="Q376" s="16" t="s">
        <v>307</v>
      </c>
    </row>
    <row r="377" spans="1:17" ht="31.5" x14ac:dyDescent="0.25">
      <c r="A377" s="13" t="s">
        <v>387</v>
      </c>
      <c r="B377" s="27" t="s">
        <v>752</v>
      </c>
      <c r="C377" s="40" t="s">
        <v>753</v>
      </c>
      <c r="D377" s="16">
        <v>0</v>
      </c>
      <c r="E377" s="16">
        <v>0</v>
      </c>
      <c r="F377" s="16">
        <v>0</v>
      </c>
      <c r="G377" s="16">
        <v>0</v>
      </c>
      <c r="H377" s="16">
        <v>0</v>
      </c>
      <c r="I377" s="16">
        <v>0</v>
      </c>
      <c r="J377" s="16">
        <v>0</v>
      </c>
      <c r="K377" s="16">
        <v>0</v>
      </c>
      <c r="L377" s="16">
        <v>0</v>
      </c>
      <c r="M377" s="16">
        <v>0</v>
      </c>
      <c r="N377" s="16">
        <v>0</v>
      </c>
      <c r="O377" s="16">
        <v>0</v>
      </c>
      <c r="P377" s="16">
        <v>0</v>
      </c>
      <c r="Q377" s="16" t="s">
        <v>307</v>
      </c>
    </row>
    <row r="378" spans="1:17" ht="18.75" x14ac:dyDescent="0.25">
      <c r="A378" s="13" t="s">
        <v>387</v>
      </c>
      <c r="B378" s="27" t="s">
        <v>754</v>
      </c>
      <c r="C378" s="40" t="s">
        <v>755</v>
      </c>
      <c r="D378" s="16">
        <v>0</v>
      </c>
      <c r="E378" s="16">
        <v>0</v>
      </c>
      <c r="F378" s="16">
        <v>0</v>
      </c>
      <c r="G378" s="16">
        <v>0</v>
      </c>
      <c r="H378" s="16">
        <v>0</v>
      </c>
      <c r="I378" s="16">
        <v>0</v>
      </c>
      <c r="J378" s="16">
        <v>0</v>
      </c>
      <c r="K378" s="16">
        <v>0</v>
      </c>
      <c r="L378" s="16">
        <v>0</v>
      </c>
      <c r="M378" s="16">
        <v>0</v>
      </c>
      <c r="N378" s="16">
        <v>0</v>
      </c>
      <c r="O378" s="16">
        <v>0</v>
      </c>
      <c r="P378" s="16">
        <v>0</v>
      </c>
      <c r="Q378" s="16" t="s">
        <v>307</v>
      </c>
    </row>
    <row r="379" spans="1:17" ht="18.75" x14ac:dyDescent="0.25">
      <c r="A379" s="13" t="s">
        <v>387</v>
      </c>
      <c r="B379" s="27" t="s">
        <v>756</v>
      </c>
      <c r="C379" s="40" t="s">
        <v>757</v>
      </c>
      <c r="D379" s="16">
        <v>0</v>
      </c>
      <c r="E379" s="16">
        <v>0</v>
      </c>
      <c r="F379" s="16">
        <v>0</v>
      </c>
      <c r="G379" s="16">
        <v>0</v>
      </c>
      <c r="H379" s="16">
        <v>0</v>
      </c>
      <c r="I379" s="16">
        <v>0</v>
      </c>
      <c r="J379" s="16">
        <v>0</v>
      </c>
      <c r="K379" s="16">
        <v>0</v>
      </c>
      <c r="L379" s="16">
        <v>0</v>
      </c>
      <c r="M379" s="16">
        <v>0</v>
      </c>
      <c r="N379" s="16">
        <v>0</v>
      </c>
      <c r="O379" s="16">
        <v>0</v>
      </c>
      <c r="P379" s="16">
        <v>0</v>
      </c>
      <c r="Q379" s="16" t="s">
        <v>307</v>
      </c>
    </row>
    <row r="380" spans="1:17" ht="31.5" x14ac:dyDescent="0.25">
      <c r="A380" s="13" t="s">
        <v>387</v>
      </c>
      <c r="B380" s="27" t="s">
        <v>758</v>
      </c>
      <c r="C380" s="40" t="s">
        <v>759</v>
      </c>
      <c r="D380" s="16">
        <v>0</v>
      </c>
      <c r="E380" s="16">
        <v>0</v>
      </c>
      <c r="F380" s="16">
        <v>0</v>
      </c>
      <c r="G380" s="16">
        <v>0</v>
      </c>
      <c r="H380" s="16">
        <v>0</v>
      </c>
      <c r="I380" s="16">
        <v>0</v>
      </c>
      <c r="J380" s="16">
        <v>0</v>
      </c>
      <c r="K380" s="16">
        <v>0</v>
      </c>
      <c r="L380" s="16">
        <v>0</v>
      </c>
      <c r="M380" s="16">
        <v>0</v>
      </c>
      <c r="N380" s="16">
        <v>0</v>
      </c>
      <c r="O380" s="16">
        <v>0</v>
      </c>
      <c r="P380" s="16">
        <v>0</v>
      </c>
      <c r="Q380" s="16" t="s">
        <v>307</v>
      </c>
    </row>
    <row r="381" spans="1:17" ht="31.5" x14ac:dyDescent="0.25">
      <c r="A381" s="13" t="s">
        <v>387</v>
      </c>
      <c r="B381" s="27" t="s">
        <v>760</v>
      </c>
      <c r="C381" s="40" t="s">
        <v>761</v>
      </c>
      <c r="D381" s="16">
        <v>0</v>
      </c>
      <c r="E381" s="16">
        <v>0</v>
      </c>
      <c r="F381" s="16">
        <v>0</v>
      </c>
      <c r="G381" s="16">
        <v>0</v>
      </c>
      <c r="H381" s="16">
        <v>0</v>
      </c>
      <c r="I381" s="16">
        <v>0</v>
      </c>
      <c r="J381" s="16">
        <v>0</v>
      </c>
      <c r="K381" s="16">
        <v>0</v>
      </c>
      <c r="L381" s="16">
        <v>0</v>
      </c>
      <c r="M381" s="16">
        <v>0</v>
      </c>
      <c r="N381" s="16">
        <v>0</v>
      </c>
      <c r="O381" s="16">
        <v>0</v>
      </c>
      <c r="P381" s="16">
        <v>0</v>
      </c>
      <c r="Q381" s="16" t="s">
        <v>307</v>
      </c>
    </row>
    <row r="382" spans="1:17" ht="18.75" x14ac:dyDescent="0.25">
      <c r="A382" s="13" t="s">
        <v>387</v>
      </c>
      <c r="B382" s="27" t="s">
        <v>762</v>
      </c>
      <c r="C382" s="40" t="s">
        <v>763</v>
      </c>
      <c r="D382" s="16">
        <v>0</v>
      </c>
      <c r="E382" s="16">
        <v>0</v>
      </c>
      <c r="F382" s="16">
        <v>0</v>
      </c>
      <c r="G382" s="16">
        <v>0</v>
      </c>
      <c r="H382" s="16">
        <v>0</v>
      </c>
      <c r="I382" s="16">
        <v>0</v>
      </c>
      <c r="J382" s="16">
        <v>0</v>
      </c>
      <c r="K382" s="16">
        <v>0</v>
      </c>
      <c r="L382" s="16">
        <v>0</v>
      </c>
      <c r="M382" s="16">
        <v>0</v>
      </c>
      <c r="N382" s="16">
        <v>0</v>
      </c>
      <c r="O382" s="16">
        <v>0</v>
      </c>
      <c r="P382" s="16">
        <v>0</v>
      </c>
      <c r="Q382" s="16" t="s">
        <v>307</v>
      </c>
    </row>
    <row r="383" spans="1:17" ht="18.75" x14ac:dyDescent="0.25">
      <c r="A383" s="13" t="s">
        <v>387</v>
      </c>
      <c r="B383" s="27" t="s">
        <v>764</v>
      </c>
      <c r="C383" s="40" t="s">
        <v>765</v>
      </c>
      <c r="D383" s="16">
        <v>0</v>
      </c>
      <c r="E383" s="16">
        <v>0</v>
      </c>
      <c r="F383" s="16">
        <v>0</v>
      </c>
      <c r="G383" s="16">
        <v>0</v>
      </c>
      <c r="H383" s="16">
        <v>0</v>
      </c>
      <c r="I383" s="16">
        <v>0</v>
      </c>
      <c r="J383" s="16">
        <v>0</v>
      </c>
      <c r="K383" s="16">
        <v>0</v>
      </c>
      <c r="L383" s="16">
        <v>0</v>
      </c>
      <c r="M383" s="16">
        <v>0</v>
      </c>
      <c r="N383" s="16">
        <v>0</v>
      </c>
      <c r="O383" s="16">
        <v>0</v>
      </c>
      <c r="P383" s="16">
        <v>0</v>
      </c>
      <c r="Q383" s="16" t="s">
        <v>307</v>
      </c>
    </row>
    <row r="384" spans="1:17" ht="18.75" x14ac:dyDescent="0.25">
      <c r="A384" s="13" t="s">
        <v>387</v>
      </c>
      <c r="B384" s="27" t="s">
        <v>766</v>
      </c>
      <c r="C384" s="40" t="s">
        <v>767</v>
      </c>
      <c r="D384" s="16">
        <v>0</v>
      </c>
      <c r="E384" s="16">
        <v>0</v>
      </c>
      <c r="F384" s="16">
        <v>0</v>
      </c>
      <c r="G384" s="16">
        <v>0</v>
      </c>
      <c r="H384" s="16">
        <v>0</v>
      </c>
      <c r="I384" s="16">
        <v>0</v>
      </c>
      <c r="J384" s="16">
        <v>0</v>
      </c>
      <c r="K384" s="16">
        <v>0</v>
      </c>
      <c r="L384" s="16">
        <v>0</v>
      </c>
      <c r="M384" s="16">
        <v>0</v>
      </c>
      <c r="N384" s="16">
        <v>0</v>
      </c>
      <c r="O384" s="16">
        <v>0</v>
      </c>
      <c r="P384" s="16">
        <v>0</v>
      </c>
      <c r="Q384" s="16" t="s">
        <v>307</v>
      </c>
    </row>
    <row r="385" spans="1:17" ht="31.5" x14ac:dyDescent="0.25">
      <c r="A385" s="13" t="s">
        <v>387</v>
      </c>
      <c r="B385" s="27" t="s">
        <v>768</v>
      </c>
      <c r="C385" s="40" t="s">
        <v>769</v>
      </c>
      <c r="D385" s="16">
        <v>0</v>
      </c>
      <c r="E385" s="16">
        <v>0</v>
      </c>
      <c r="F385" s="16">
        <v>0</v>
      </c>
      <c r="G385" s="16">
        <v>0</v>
      </c>
      <c r="H385" s="16">
        <v>0</v>
      </c>
      <c r="I385" s="16">
        <v>0</v>
      </c>
      <c r="J385" s="16">
        <v>0</v>
      </c>
      <c r="K385" s="16">
        <v>0</v>
      </c>
      <c r="L385" s="16">
        <v>0</v>
      </c>
      <c r="M385" s="16">
        <v>0</v>
      </c>
      <c r="N385" s="16">
        <v>0</v>
      </c>
      <c r="O385" s="16">
        <v>0</v>
      </c>
      <c r="P385" s="16">
        <v>0</v>
      </c>
      <c r="Q385" s="16" t="s">
        <v>307</v>
      </c>
    </row>
    <row r="386" spans="1:17" ht="31.5" x14ac:dyDescent="0.25">
      <c r="A386" s="13" t="s">
        <v>387</v>
      </c>
      <c r="B386" s="27" t="s">
        <v>770</v>
      </c>
      <c r="C386" s="40" t="s">
        <v>771</v>
      </c>
      <c r="D386" s="16">
        <v>0</v>
      </c>
      <c r="E386" s="16">
        <v>0</v>
      </c>
      <c r="F386" s="16">
        <v>0</v>
      </c>
      <c r="G386" s="16">
        <v>0</v>
      </c>
      <c r="H386" s="16">
        <v>0</v>
      </c>
      <c r="I386" s="16">
        <v>0</v>
      </c>
      <c r="J386" s="16">
        <v>0</v>
      </c>
      <c r="K386" s="16">
        <v>0</v>
      </c>
      <c r="L386" s="16">
        <v>0</v>
      </c>
      <c r="M386" s="16">
        <v>0</v>
      </c>
      <c r="N386" s="16">
        <v>0</v>
      </c>
      <c r="O386" s="16">
        <v>0</v>
      </c>
      <c r="P386" s="16">
        <v>0</v>
      </c>
      <c r="Q386" s="16" t="s">
        <v>307</v>
      </c>
    </row>
    <row r="387" spans="1:17" ht="47.25" x14ac:dyDescent="0.25">
      <c r="A387" s="13" t="s">
        <v>387</v>
      </c>
      <c r="B387" s="27" t="s">
        <v>772</v>
      </c>
      <c r="C387" s="40" t="s">
        <v>773</v>
      </c>
      <c r="D387" s="16">
        <v>0</v>
      </c>
      <c r="E387" s="16">
        <v>0</v>
      </c>
      <c r="F387" s="16">
        <v>0</v>
      </c>
      <c r="G387" s="16">
        <v>0</v>
      </c>
      <c r="H387" s="16">
        <v>0</v>
      </c>
      <c r="I387" s="16">
        <v>0</v>
      </c>
      <c r="J387" s="16">
        <v>0</v>
      </c>
      <c r="K387" s="16">
        <v>0</v>
      </c>
      <c r="L387" s="16">
        <v>0</v>
      </c>
      <c r="M387" s="16">
        <v>0</v>
      </c>
      <c r="N387" s="16">
        <v>0</v>
      </c>
      <c r="O387" s="16">
        <v>0</v>
      </c>
      <c r="P387" s="16">
        <v>0</v>
      </c>
      <c r="Q387" s="16" t="s">
        <v>307</v>
      </c>
    </row>
    <row r="388" spans="1:17" ht="18.75" x14ac:dyDescent="0.25">
      <c r="A388" s="13" t="s">
        <v>387</v>
      </c>
      <c r="B388" s="27" t="s">
        <v>774</v>
      </c>
      <c r="C388" s="40" t="s">
        <v>775</v>
      </c>
      <c r="D388" s="16">
        <v>0</v>
      </c>
      <c r="E388" s="16">
        <v>0</v>
      </c>
      <c r="F388" s="16">
        <v>0</v>
      </c>
      <c r="G388" s="16">
        <v>0</v>
      </c>
      <c r="H388" s="16">
        <v>0</v>
      </c>
      <c r="I388" s="16">
        <v>0</v>
      </c>
      <c r="J388" s="16">
        <v>0</v>
      </c>
      <c r="K388" s="16">
        <v>0</v>
      </c>
      <c r="L388" s="16">
        <v>0</v>
      </c>
      <c r="M388" s="16">
        <v>0</v>
      </c>
      <c r="N388" s="16">
        <v>0</v>
      </c>
      <c r="O388" s="16">
        <v>0</v>
      </c>
      <c r="P388" s="16">
        <v>0</v>
      </c>
      <c r="Q388" s="16" t="s">
        <v>307</v>
      </c>
    </row>
    <row r="389" spans="1:17" ht="18.75" x14ac:dyDescent="0.25">
      <c r="A389" s="13" t="s">
        <v>387</v>
      </c>
      <c r="B389" s="27" t="s">
        <v>776</v>
      </c>
      <c r="C389" s="40" t="s">
        <v>777</v>
      </c>
      <c r="D389" s="16">
        <v>0</v>
      </c>
      <c r="E389" s="16">
        <v>0</v>
      </c>
      <c r="F389" s="16">
        <v>0</v>
      </c>
      <c r="G389" s="16">
        <v>0</v>
      </c>
      <c r="H389" s="16">
        <v>0</v>
      </c>
      <c r="I389" s="16">
        <v>0</v>
      </c>
      <c r="J389" s="16">
        <v>0</v>
      </c>
      <c r="K389" s="16">
        <v>0</v>
      </c>
      <c r="L389" s="16">
        <v>0</v>
      </c>
      <c r="M389" s="16">
        <v>0</v>
      </c>
      <c r="N389" s="16">
        <v>0</v>
      </c>
      <c r="O389" s="16">
        <v>0</v>
      </c>
      <c r="P389" s="16">
        <v>0</v>
      </c>
      <c r="Q389" s="16" t="s">
        <v>307</v>
      </c>
    </row>
    <row r="390" spans="1:17" ht="31.5" x14ac:dyDescent="0.25">
      <c r="A390" s="13" t="s">
        <v>387</v>
      </c>
      <c r="B390" s="27" t="s">
        <v>778</v>
      </c>
      <c r="C390" s="40" t="s">
        <v>779</v>
      </c>
      <c r="D390" s="16">
        <v>0</v>
      </c>
      <c r="E390" s="16">
        <v>0</v>
      </c>
      <c r="F390" s="16">
        <v>0</v>
      </c>
      <c r="G390" s="16">
        <v>0</v>
      </c>
      <c r="H390" s="16">
        <v>0</v>
      </c>
      <c r="I390" s="16">
        <v>0</v>
      </c>
      <c r="J390" s="16">
        <v>0</v>
      </c>
      <c r="K390" s="16">
        <v>0</v>
      </c>
      <c r="L390" s="16">
        <v>0</v>
      </c>
      <c r="M390" s="16">
        <v>0</v>
      </c>
      <c r="N390" s="16">
        <v>0</v>
      </c>
      <c r="O390" s="16">
        <v>0</v>
      </c>
      <c r="P390" s="16">
        <v>0</v>
      </c>
      <c r="Q390" s="16" t="s">
        <v>307</v>
      </c>
    </row>
    <row r="391" spans="1:17" ht="31.5" x14ac:dyDescent="0.25">
      <c r="A391" s="13" t="s">
        <v>387</v>
      </c>
      <c r="B391" s="27" t="s">
        <v>780</v>
      </c>
      <c r="C391" s="40" t="s">
        <v>781</v>
      </c>
      <c r="D391" s="16">
        <v>0</v>
      </c>
      <c r="E391" s="16">
        <v>0</v>
      </c>
      <c r="F391" s="16">
        <v>0</v>
      </c>
      <c r="G391" s="16">
        <v>0</v>
      </c>
      <c r="H391" s="16">
        <v>0</v>
      </c>
      <c r="I391" s="16">
        <v>0</v>
      </c>
      <c r="J391" s="16">
        <v>0</v>
      </c>
      <c r="K391" s="16">
        <v>0</v>
      </c>
      <c r="L391" s="16">
        <v>0</v>
      </c>
      <c r="M391" s="16">
        <v>0</v>
      </c>
      <c r="N391" s="16">
        <v>0</v>
      </c>
      <c r="O391" s="16">
        <v>0</v>
      </c>
      <c r="P391" s="16">
        <v>0</v>
      </c>
      <c r="Q391" s="16" t="s">
        <v>307</v>
      </c>
    </row>
    <row r="392" spans="1:17" ht="18.75" x14ac:dyDescent="0.25">
      <c r="A392" s="13" t="s">
        <v>387</v>
      </c>
      <c r="B392" s="27" t="s">
        <v>782</v>
      </c>
      <c r="C392" s="40" t="s">
        <v>783</v>
      </c>
      <c r="D392" s="16">
        <v>0</v>
      </c>
      <c r="E392" s="16">
        <v>0</v>
      </c>
      <c r="F392" s="16">
        <v>0</v>
      </c>
      <c r="G392" s="16">
        <v>0</v>
      </c>
      <c r="H392" s="16">
        <v>0</v>
      </c>
      <c r="I392" s="16">
        <v>0</v>
      </c>
      <c r="J392" s="16">
        <v>0</v>
      </c>
      <c r="K392" s="16">
        <v>0</v>
      </c>
      <c r="L392" s="16">
        <v>0</v>
      </c>
      <c r="M392" s="16">
        <v>0</v>
      </c>
      <c r="N392" s="16">
        <v>0</v>
      </c>
      <c r="O392" s="16">
        <v>0</v>
      </c>
      <c r="P392" s="16">
        <v>0</v>
      </c>
      <c r="Q392" s="16" t="s">
        <v>307</v>
      </c>
    </row>
    <row r="393" spans="1:17" ht="18.75" x14ac:dyDescent="0.25">
      <c r="A393" s="13" t="s">
        <v>387</v>
      </c>
      <c r="B393" s="27" t="s">
        <v>784</v>
      </c>
      <c r="C393" s="40" t="s">
        <v>785</v>
      </c>
      <c r="D393" s="16">
        <v>0</v>
      </c>
      <c r="E393" s="16">
        <v>0</v>
      </c>
      <c r="F393" s="16">
        <v>0</v>
      </c>
      <c r="G393" s="16">
        <v>0</v>
      </c>
      <c r="H393" s="16">
        <v>0</v>
      </c>
      <c r="I393" s="16">
        <v>0</v>
      </c>
      <c r="J393" s="16">
        <v>0</v>
      </c>
      <c r="K393" s="16">
        <v>0</v>
      </c>
      <c r="L393" s="16">
        <v>0</v>
      </c>
      <c r="M393" s="16">
        <v>0</v>
      </c>
      <c r="N393" s="16">
        <v>0</v>
      </c>
      <c r="O393" s="16">
        <v>0</v>
      </c>
      <c r="P393" s="16">
        <v>0</v>
      </c>
      <c r="Q393" s="16" t="s">
        <v>307</v>
      </c>
    </row>
    <row r="394" spans="1:17" ht="18.75" x14ac:dyDescent="0.25">
      <c r="A394" s="13" t="s">
        <v>387</v>
      </c>
      <c r="B394" s="27" t="s">
        <v>786</v>
      </c>
      <c r="C394" s="40" t="s">
        <v>787</v>
      </c>
      <c r="D394" s="16">
        <v>0</v>
      </c>
      <c r="E394" s="16">
        <v>0</v>
      </c>
      <c r="F394" s="16">
        <v>0</v>
      </c>
      <c r="G394" s="16">
        <v>0</v>
      </c>
      <c r="H394" s="16">
        <v>0</v>
      </c>
      <c r="I394" s="16">
        <v>0</v>
      </c>
      <c r="J394" s="16">
        <v>0</v>
      </c>
      <c r="K394" s="16">
        <v>0</v>
      </c>
      <c r="L394" s="16">
        <v>0</v>
      </c>
      <c r="M394" s="16">
        <v>0</v>
      </c>
      <c r="N394" s="16">
        <v>0</v>
      </c>
      <c r="O394" s="16">
        <v>0</v>
      </c>
      <c r="P394" s="16">
        <v>0</v>
      </c>
      <c r="Q394" s="16" t="s">
        <v>307</v>
      </c>
    </row>
    <row r="395" spans="1:17" ht="31.5" x14ac:dyDescent="0.25">
      <c r="A395" s="13" t="s">
        <v>387</v>
      </c>
      <c r="B395" s="27" t="s">
        <v>788</v>
      </c>
      <c r="C395" s="40" t="s">
        <v>789</v>
      </c>
      <c r="D395" s="16">
        <v>0</v>
      </c>
      <c r="E395" s="16">
        <v>0</v>
      </c>
      <c r="F395" s="16">
        <v>0</v>
      </c>
      <c r="G395" s="16">
        <v>0</v>
      </c>
      <c r="H395" s="16">
        <v>0</v>
      </c>
      <c r="I395" s="16">
        <v>0</v>
      </c>
      <c r="J395" s="16">
        <v>0</v>
      </c>
      <c r="K395" s="16">
        <v>0</v>
      </c>
      <c r="L395" s="16">
        <v>0</v>
      </c>
      <c r="M395" s="16">
        <v>0</v>
      </c>
      <c r="N395" s="16">
        <v>0</v>
      </c>
      <c r="O395" s="16">
        <v>0</v>
      </c>
      <c r="P395" s="16">
        <v>0</v>
      </c>
      <c r="Q395" s="16" t="s">
        <v>307</v>
      </c>
    </row>
    <row r="396" spans="1:17" ht="31.5" x14ac:dyDescent="0.25">
      <c r="A396" s="13" t="s">
        <v>387</v>
      </c>
      <c r="B396" s="27" t="s">
        <v>790</v>
      </c>
      <c r="C396" s="40" t="s">
        <v>791</v>
      </c>
      <c r="D396" s="16">
        <v>0</v>
      </c>
      <c r="E396" s="16">
        <v>0</v>
      </c>
      <c r="F396" s="16">
        <v>0</v>
      </c>
      <c r="G396" s="16">
        <v>0</v>
      </c>
      <c r="H396" s="16">
        <v>0</v>
      </c>
      <c r="I396" s="16">
        <v>0</v>
      </c>
      <c r="J396" s="16">
        <v>0</v>
      </c>
      <c r="K396" s="16">
        <v>0</v>
      </c>
      <c r="L396" s="16">
        <v>0</v>
      </c>
      <c r="M396" s="16">
        <v>0</v>
      </c>
      <c r="N396" s="16">
        <v>0</v>
      </c>
      <c r="O396" s="16">
        <v>0</v>
      </c>
      <c r="P396" s="16">
        <v>0</v>
      </c>
      <c r="Q396" s="16" t="s">
        <v>307</v>
      </c>
    </row>
    <row r="397" spans="1:17" ht="18.75" x14ac:dyDescent="0.25">
      <c r="A397" s="13" t="s">
        <v>387</v>
      </c>
      <c r="B397" s="27" t="s">
        <v>792</v>
      </c>
      <c r="C397" s="40" t="s">
        <v>793</v>
      </c>
      <c r="D397" s="16">
        <v>0</v>
      </c>
      <c r="E397" s="16">
        <v>0</v>
      </c>
      <c r="F397" s="16">
        <v>0</v>
      </c>
      <c r="G397" s="16">
        <v>0</v>
      </c>
      <c r="H397" s="16">
        <v>0</v>
      </c>
      <c r="I397" s="16">
        <v>0</v>
      </c>
      <c r="J397" s="16">
        <v>0</v>
      </c>
      <c r="K397" s="16">
        <v>0</v>
      </c>
      <c r="L397" s="16">
        <v>0</v>
      </c>
      <c r="M397" s="16">
        <v>0</v>
      </c>
      <c r="N397" s="16">
        <v>0</v>
      </c>
      <c r="O397" s="16">
        <v>0</v>
      </c>
      <c r="P397" s="16">
        <v>0</v>
      </c>
      <c r="Q397" s="16" t="s">
        <v>307</v>
      </c>
    </row>
    <row r="398" spans="1:17" ht="31.5" x14ac:dyDescent="0.25">
      <c r="A398" s="13" t="s">
        <v>387</v>
      </c>
      <c r="B398" s="27" t="s">
        <v>794</v>
      </c>
      <c r="C398" s="40" t="s">
        <v>795</v>
      </c>
      <c r="D398" s="16">
        <v>0</v>
      </c>
      <c r="E398" s="16">
        <v>0</v>
      </c>
      <c r="F398" s="16">
        <v>0</v>
      </c>
      <c r="G398" s="16">
        <v>0</v>
      </c>
      <c r="H398" s="16">
        <v>0</v>
      </c>
      <c r="I398" s="16">
        <v>0</v>
      </c>
      <c r="J398" s="16">
        <v>0</v>
      </c>
      <c r="K398" s="16">
        <v>0</v>
      </c>
      <c r="L398" s="16">
        <v>0</v>
      </c>
      <c r="M398" s="16">
        <v>0</v>
      </c>
      <c r="N398" s="16">
        <v>0</v>
      </c>
      <c r="O398" s="16">
        <v>0</v>
      </c>
      <c r="P398" s="16">
        <v>0</v>
      </c>
      <c r="Q398" s="16" t="s">
        <v>307</v>
      </c>
    </row>
    <row r="399" spans="1:17" ht="31.5" x14ac:dyDescent="0.25">
      <c r="A399" s="13" t="s">
        <v>387</v>
      </c>
      <c r="B399" s="27" t="s">
        <v>796</v>
      </c>
      <c r="C399" s="40" t="s">
        <v>797</v>
      </c>
      <c r="D399" s="16">
        <v>0</v>
      </c>
      <c r="E399" s="16">
        <v>0</v>
      </c>
      <c r="F399" s="16">
        <v>0</v>
      </c>
      <c r="G399" s="16">
        <v>0</v>
      </c>
      <c r="H399" s="16">
        <v>0</v>
      </c>
      <c r="I399" s="16">
        <v>0</v>
      </c>
      <c r="J399" s="16">
        <v>0</v>
      </c>
      <c r="K399" s="16">
        <v>0</v>
      </c>
      <c r="L399" s="16">
        <v>0</v>
      </c>
      <c r="M399" s="16">
        <v>0</v>
      </c>
      <c r="N399" s="16">
        <v>0</v>
      </c>
      <c r="O399" s="16">
        <v>0</v>
      </c>
      <c r="P399" s="16">
        <v>0</v>
      </c>
      <c r="Q399" s="16" t="s">
        <v>307</v>
      </c>
    </row>
    <row r="400" spans="1:17" ht="31.5" x14ac:dyDescent="0.25">
      <c r="A400" s="13" t="s">
        <v>387</v>
      </c>
      <c r="B400" s="27" t="s">
        <v>798</v>
      </c>
      <c r="C400" s="40" t="s">
        <v>799</v>
      </c>
      <c r="D400" s="16">
        <v>0</v>
      </c>
      <c r="E400" s="16">
        <v>0</v>
      </c>
      <c r="F400" s="16">
        <v>0</v>
      </c>
      <c r="G400" s="16">
        <v>0</v>
      </c>
      <c r="H400" s="16">
        <v>0</v>
      </c>
      <c r="I400" s="16">
        <v>0</v>
      </c>
      <c r="J400" s="16">
        <v>0</v>
      </c>
      <c r="K400" s="16">
        <v>0</v>
      </c>
      <c r="L400" s="16">
        <v>0</v>
      </c>
      <c r="M400" s="16">
        <v>0</v>
      </c>
      <c r="N400" s="16">
        <v>0</v>
      </c>
      <c r="O400" s="16">
        <v>0</v>
      </c>
      <c r="P400" s="16">
        <v>0</v>
      </c>
      <c r="Q400" s="16" t="s">
        <v>307</v>
      </c>
    </row>
    <row r="401" spans="1:17" ht="31.5" x14ac:dyDescent="0.25">
      <c r="A401" s="13" t="s">
        <v>387</v>
      </c>
      <c r="B401" s="27" t="s">
        <v>800</v>
      </c>
      <c r="C401" s="40" t="s">
        <v>801</v>
      </c>
      <c r="D401" s="16">
        <v>0</v>
      </c>
      <c r="E401" s="16">
        <v>0</v>
      </c>
      <c r="F401" s="16">
        <v>0</v>
      </c>
      <c r="G401" s="16">
        <v>0</v>
      </c>
      <c r="H401" s="16">
        <v>0</v>
      </c>
      <c r="I401" s="16">
        <v>0</v>
      </c>
      <c r="J401" s="16">
        <v>0</v>
      </c>
      <c r="K401" s="16">
        <v>0</v>
      </c>
      <c r="L401" s="16">
        <v>0</v>
      </c>
      <c r="M401" s="16">
        <v>0</v>
      </c>
      <c r="N401" s="16">
        <v>0</v>
      </c>
      <c r="O401" s="16">
        <v>0</v>
      </c>
      <c r="P401" s="16">
        <v>0</v>
      </c>
      <c r="Q401" s="16" t="s">
        <v>307</v>
      </c>
    </row>
    <row r="402" spans="1:17" ht="31.5" x14ac:dyDescent="0.25">
      <c r="A402" s="13" t="s">
        <v>387</v>
      </c>
      <c r="B402" s="27" t="s">
        <v>802</v>
      </c>
      <c r="C402" s="40" t="s">
        <v>803</v>
      </c>
      <c r="D402" s="16">
        <v>0</v>
      </c>
      <c r="E402" s="16">
        <v>0</v>
      </c>
      <c r="F402" s="16">
        <v>0</v>
      </c>
      <c r="G402" s="16">
        <v>0</v>
      </c>
      <c r="H402" s="16">
        <v>0</v>
      </c>
      <c r="I402" s="16">
        <v>0</v>
      </c>
      <c r="J402" s="16">
        <v>0</v>
      </c>
      <c r="K402" s="16">
        <v>0</v>
      </c>
      <c r="L402" s="16">
        <v>0</v>
      </c>
      <c r="M402" s="16">
        <v>0</v>
      </c>
      <c r="N402" s="16">
        <v>0</v>
      </c>
      <c r="O402" s="16">
        <v>0</v>
      </c>
      <c r="P402" s="16">
        <v>0</v>
      </c>
      <c r="Q402" s="16" t="s">
        <v>307</v>
      </c>
    </row>
    <row r="403" spans="1:17" ht="18.75" x14ac:dyDescent="0.25">
      <c r="A403" s="13" t="s">
        <v>387</v>
      </c>
      <c r="B403" s="27" t="s">
        <v>804</v>
      </c>
      <c r="C403" s="40" t="s">
        <v>805</v>
      </c>
      <c r="D403" s="16">
        <v>0</v>
      </c>
      <c r="E403" s="16">
        <v>0</v>
      </c>
      <c r="F403" s="16">
        <v>0</v>
      </c>
      <c r="G403" s="16">
        <v>0</v>
      </c>
      <c r="H403" s="16">
        <v>0</v>
      </c>
      <c r="I403" s="16">
        <v>0</v>
      </c>
      <c r="J403" s="16">
        <v>0</v>
      </c>
      <c r="K403" s="16">
        <v>0</v>
      </c>
      <c r="L403" s="16">
        <v>0</v>
      </c>
      <c r="M403" s="16">
        <v>0</v>
      </c>
      <c r="N403" s="16">
        <v>0</v>
      </c>
      <c r="O403" s="16">
        <v>0</v>
      </c>
      <c r="P403" s="16">
        <v>0</v>
      </c>
      <c r="Q403" s="16" t="s">
        <v>307</v>
      </c>
    </row>
    <row r="404" spans="1:17" ht="18.75" x14ac:dyDescent="0.25">
      <c r="A404" s="13" t="s">
        <v>387</v>
      </c>
      <c r="B404" s="27" t="s">
        <v>806</v>
      </c>
      <c r="C404" s="40" t="s">
        <v>807</v>
      </c>
      <c r="D404" s="16">
        <v>0</v>
      </c>
      <c r="E404" s="16">
        <v>0</v>
      </c>
      <c r="F404" s="16">
        <v>0</v>
      </c>
      <c r="G404" s="16">
        <v>0</v>
      </c>
      <c r="H404" s="16">
        <v>0</v>
      </c>
      <c r="I404" s="16">
        <v>0</v>
      </c>
      <c r="J404" s="16">
        <v>0</v>
      </c>
      <c r="K404" s="16">
        <v>0</v>
      </c>
      <c r="L404" s="16">
        <v>0</v>
      </c>
      <c r="M404" s="16">
        <v>0</v>
      </c>
      <c r="N404" s="16">
        <v>0</v>
      </c>
      <c r="O404" s="16">
        <v>0</v>
      </c>
      <c r="P404" s="16">
        <v>0</v>
      </c>
      <c r="Q404" s="16" t="s">
        <v>307</v>
      </c>
    </row>
    <row r="405" spans="1:17" ht="18.75" x14ac:dyDescent="0.25">
      <c r="A405" s="13" t="s">
        <v>387</v>
      </c>
      <c r="B405" s="27" t="s">
        <v>808</v>
      </c>
      <c r="C405" s="40" t="s">
        <v>809</v>
      </c>
      <c r="D405" s="16">
        <v>0</v>
      </c>
      <c r="E405" s="16">
        <v>0</v>
      </c>
      <c r="F405" s="16">
        <v>0</v>
      </c>
      <c r="G405" s="16">
        <v>0</v>
      </c>
      <c r="H405" s="16">
        <v>0</v>
      </c>
      <c r="I405" s="16">
        <v>0</v>
      </c>
      <c r="J405" s="16">
        <v>0</v>
      </c>
      <c r="K405" s="16">
        <v>0</v>
      </c>
      <c r="L405" s="16">
        <v>0</v>
      </c>
      <c r="M405" s="16">
        <v>0</v>
      </c>
      <c r="N405" s="16">
        <v>0</v>
      </c>
      <c r="O405" s="16">
        <v>0</v>
      </c>
      <c r="P405" s="16">
        <v>0</v>
      </c>
      <c r="Q405" s="16" t="s">
        <v>307</v>
      </c>
    </row>
    <row r="406" spans="1:17" ht="18.75" x14ac:dyDescent="0.25">
      <c r="A406" s="13" t="s">
        <v>387</v>
      </c>
      <c r="B406" s="27" t="s">
        <v>810</v>
      </c>
      <c r="C406" s="40" t="s">
        <v>811</v>
      </c>
      <c r="D406" s="16">
        <v>0</v>
      </c>
      <c r="E406" s="16">
        <v>0</v>
      </c>
      <c r="F406" s="16">
        <v>0</v>
      </c>
      <c r="G406" s="16">
        <v>0</v>
      </c>
      <c r="H406" s="16">
        <v>0</v>
      </c>
      <c r="I406" s="16">
        <v>0</v>
      </c>
      <c r="J406" s="16">
        <v>0</v>
      </c>
      <c r="K406" s="16">
        <v>0</v>
      </c>
      <c r="L406" s="16">
        <v>0</v>
      </c>
      <c r="M406" s="16">
        <v>0</v>
      </c>
      <c r="N406" s="16">
        <v>0</v>
      </c>
      <c r="O406" s="16">
        <v>0</v>
      </c>
      <c r="P406" s="16">
        <v>0</v>
      </c>
      <c r="Q406" s="16" t="s">
        <v>307</v>
      </c>
    </row>
    <row r="407" spans="1:17" ht="31.5" x14ac:dyDescent="0.25">
      <c r="A407" s="13" t="s">
        <v>387</v>
      </c>
      <c r="B407" s="27" t="s">
        <v>812</v>
      </c>
      <c r="C407" s="40" t="s">
        <v>813</v>
      </c>
      <c r="D407" s="16">
        <v>0</v>
      </c>
      <c r="E407" s="16">
        <v>0</v>
      </c>
      <c r="F407" s="16">
        <v>0</v>
      </c>
      <c r="G407" s="16">
        <v>0</v>
      </c>
      <c r="H407" s="16">
        <v>0</v>
      </c>
      <c r="I407" s="16">
        <v>0</v>
      </c>
      <c r="J407" s="16">
        <v>0</v>
      </c>
      <c r="K407" s="16">
        <v>0</v>
      </c>
      <c r="L407" s="16">
        <v>0</v>
      </c>
      <c r="M407" s="16">
        <v>0</v>
      </c>
      <c r="N407" s="16">
        <v>0</v>
      </c>
      <c r="O407" s="16">
        <v>0</v>
      </c>
      <c r="P407" s="16">
        <v>0</v>
      </c>
      <c r="Q407" s="16" t="s">
        <v>307</v>
      </c>
    </row>
    <row r="408" spans="1:17" ht="18.75" x14ac:dyDescent="0.25">
      <c r="A408" s="13" t="s">
        <v>387</v>
      </c>
      <c r="B408" s="27" t="s">
        <v>814</v>
      </c>
      <c r="C408" s="40" t="s">
        <v>815</v>
      </c>
      <c r="D408" s="16">
        <v>0</v>
      </c>
      <c r="E408" s="16">
        <v>0</v>
      </c>
      <c r="F408" s="16">
        <v>0</v>
      </c>
      <c r="G408" s="16">
        <v>0</v>
      </c>
      <c r="H408" s="16">
        <v>0</v>
      </c>
      <c r="I408" s="16">
        <v>0</v>
      </c>
      <c r="J408" s="16">
        <v>0</v>
      </c>
      <c r="K408" s="16">
        <v>0</v>
      </c>
      <c r="L408" s="16">
        <v>0</v>
      </c>
      <c r="M408" s="16">
        <v>0</v>
      </c>
      <c r="N408" s="16">
        <v>0</v>
      </c>
      <c r="O408" s="16">
        <v>0</v>
      </c>
      <c r="P408" s="16">
        <v>0</v>
      </c>
      <c r="Q408" s="16" t="s">
        <v>307</v>
      </c>
    </row>
    <row r="409" spans="1:17" ht="18.75" x14ac:dyDescent="0.25">
      <c r="A409" s="13" t="s">
        <v>387</v>
      </c>
      <c r="B409" s="27" t="s">
        <v>816</v>
      </c>
      <c r="C409" s="40" t="s">
        <v>817</v>
      </c>
      <c r="D409" s="16">
        <v>0</v>
      </c>
      <c r="E409" s="16">
        <v>0</v>
      </c>
      <c r="F409" s="16">
        <v>0</v>
      </c>
      <c r="G409" s="16">
        <v>0</v>
      </c>
      <c r="H409" s="16">
        <v>0</v>
      </c>
      <c r="I409" s="16">
        <v>0</v>
      </c>
      <c r="J409" s="16">
        <v>0</v>
      </c>
      <c r="K409" s="16">
        <v>0</v>
      </c>
      <c r="L409" s="16">
        <v>0</v>
      </c>
      <c r="M409" s="16">
        <v>0</v>
      </c>
      <c r="N409" s="16">
        <v>0</v>
      </c>
      <c r="O409" s="16">
        <v>0</v>
      </c>
      <c r="P409" s="16">
        <v>0</v>
      </c>
      <c r="Q409" s="16" t="s">
        <v>307</v>
      </c>
    </row>
    <row r="410" spans="1:17" ht="31.5" x14ac:dyDescent="0.25">
      <c r="A410" s="13" t="s">
        <v>387</v>
      </c>
      <c r="B410" s="27" t="s">
        <v>409</v>
      </c>
      <c r="C410" s="35" t="s">
        <v>291</v>
      </c>
      <c r="D410" s="16">
        <v>0</v>
      </c>
      <c r="E410" s="16">
        <v>0</v>
      </c>
      <c r="F410" s="16">
        <v>0</v>
      </c>
      <c r="G410" s="16">
        <v>0</v>
      </c>
      <c r="H410" s="16">
        <v>0</v>
      </c>
      <c r="I410" s="16">
        <v>0</v>
      </c>
      <c r="J410" s="16">
        <v>0</v>
      </c>
      <c r="K410" s="16">
        <v>0</v>
      </c>
      <c r="L410" s="16">
        <v>0</v>
      </c>
      <c r="M410" s="16">
        <v>0</v>
      </c>
      <c r="N410" s="16">
        <v>0</v>
      </c>
      <c r="O410" s="16">
        <v>0</v>
      </c>
      <c r="P410" s="16">
        <v>0</v>
      </c>
      <c r="Q410" s="16" t="s">
        <v>307</v>
      </c>
    </row>
    <row r="411" spans="1:17" ht="18.75" x14ac:dyDescent="0.25">
      <c r="A411" s="13" t="s">
        <v>387</v>
      </c>
      <c r="B411" s="18" t="s">
        <v>510</v>
      </c>
      <c r="C411" s="35" t="s">
        <v>511</v>
      </c>
      <c r="D411" s="16">
        <v>0</v>
      </c>
      <c r="E411" s="16">
        <v>0</v>
      </c>
      <c r="F411" s="16">
        <v>0</v>
      </c>
      <c r="G411" s="16">
        <v>0</v>
      </c>
      <c r="H411" s="16">
        <v>0</v>
      </c>
      <c r="I411" s="16">
        <v>0</v>
      </c>
      <c r="J411" s="16">
        <v>0</v>
      </c>
      <c r="K411" s="16">
        <v>0</v>
      </c>
      <c r="L411" s="16">
        <v>0</v>
      </c>
      <c r="M411" s="16">
        <v>0</v>
      </c>
      <c r="N411" s="16">
        <v>0</v>
      </c>
      <c r="O411" s="16">
        <v>0</v>
      </c>
      <c r="P411" s="16">
        <v>0</v>
      </c>
      <c r="Q411" s="16" t="s">
        <v>307</v>
      </c>
    </row>
    <row r="412" spans="1:17" ht="63" x14ac:dyDescent="0.25">
      <c r="A412" s="13" t="s">
        <v>387</v>
      </c>
      <c r="B412" s="17" t="s">
        <v>818</v>
      </c>
      <c r="C412" s="33" t="s">
        <v>819</v>
      </c>
      <c r="D412" s="16">
        <v>0</v>
      </c>
      <c r="E412" s="16">
        <v>0</v>
      </c>
      <c r="F412" s="16">
        <v>0</v>
      </c>
      <c r="G412" s="16">
        <v>0</v>
      </c>
      <c r="H412" s="16">
        <v>0</v>
      </c>
      <c r="I412" s="16">
        <v>0</v>
      </c>
      <c r="J412" s="16">
        <v>0</v>
      </c>
      <c r="K412" s="16">
        <v>0</v>
      </c>
      <c r="L412" s="16">
        <v>0</v>
      </c>
      <c r="M412" s="16">
        <v>0</v>
      </c>
      <c r="N412" s="16">
        <v>0</v>
      </c>
      <c r="O412" s="16">
        <v>0</v>
      </c>
      <c r="P412" s="16">
        <v>0</v>
      </c>
      <c r="Q412" s="16" t="s">
        <v>307</v>
      </c>
    </row>
    <row r="413" spans="1:17" ht="63" x14ac:dyDescent="0.25">
      <c r="A413" s="13" t="s">
        <v>387</v>
      </c>
      <c r="B413" s="14" t="s">
        <v>522</v>
      </c>
      <c r="C413" s="15" t="s">
        <v>595</v>
      </c>
      <c r="D413" s="16">
        <v>0</v>
      </c>
      <c r="E413" s="16">
        <v>0</v>
      </c>
      <c r="F413" s="16">
        <v>0</v>
      </c>
      <c r="G413" s="16">
        <v>0</v>
      </c>
      <c r="H413" s="16">
        <v>0</v>
      </c>
      <c r="I413" s="16">
        <v>0</v>
      </c>
      <c r="J413" s="16">
        <v>0</v>
      </c>
      <c r="K413" s="16">
        <v>0</v>
      </c>
      <c r="L413" s="16">
        <v>0</v>
      </c>
      <c r="M413" s="16">
        <v>0</v>
      </c>
      <c r="N413" s="16">
        <v>0</v>
      </c>
      <c r="O413" s="16">
        <v>0</v>
      </c>
      <c r="P413" s="16">
        <v>0</v>
      </c>
      <c r="Q413" s="16" t="s">
        <v>307</v>
      </c>
    </row>
    <row r="414" spans="1:17" ht="47.25" x14ac:dyDescent="0.25">
      <c r="A414" s="13" t="s">
        <v>387</v>
      </c>
      <c r="B414" s="14" t="s">
        <v>292</v>
      </c>
      <c r="C414" s="35" t="s">
        <v>293</v>
      </c>
      <c r="D414" s="16">
        <v>0</v>
      </c>
      <c r="E414" s="16">
        <v>0</v>
      </c>
      <c r="F414" s="16">
        <v>0</v>
      </c>
      <c r="G414" s="16">
        <v>0</v>
      </c>
      <c r="H414" s="16">
        <v>0</v>
      </c>
      <c r="I414" s="16">
        <v>0</v>
      </c>
      <c r="J414" s="16">
        <v>0</v>
      </c>
      <c r="K414" s="16">
        <v>0</v>
      </c>
      <c r="L414" s="16">
        <v>0</v>
      </c>
      <c r="M414" s="16">
        <v>0</v>
      </c>
      <c r="N414" s="16">
        <v>0</v>
      </c>
      <c r="O414" s="16">
        <v>0</v>
      </c>
      <c r="P414" s="16">
        <v>0</v>
      </c>
      <c r="Q414" s="16" t="s">
        <v>307</v>
      </c>
    </row>
    <row r="415" spans="1:17" ht="31.5" x14ac:dyDescent="0.25">
      <c r="A415" s="13" t="s">
        <v>387</v>
      </c>
      <c r="B415" s="14" t="s">
        <v>294</v>
      </c>
      <c r="C415" s="35" t="s">
        <v>295</v>
      </c>
      <c r="D415" s="16">
        <v>0</v>
      </c>
      <c r="E415" s="16">
        <v>0</v>
      </c>
      <c r="F415" s="16">
        <v>0</v>
      </c>
      <c r="G415" s="16">
        <v>0</v>
      </c>
      <c r="H415" s="16">
        <v>0</v>
      </c>
      <c r="I415" s="16">
        <v>0</v>
      </c>
      <c r="J415" s="16">
        <v>0</v>
      </c>
      <c r="K415" s="16">
        <v>0</v>
      </c>
      <c r="L415" s="16">
        <v>0</v>
      </c>
      <c r="M415" s="16">
        <v>0</v>
      </c>
      <c r="N415" s="16">
        <v>0</v>
      </c>
      <c r="O415" s="16">
        <v>0</v>
      </c>
      <c r="P415" s="16">
        <v>0</v>
      </c>
      <c r="Q415" s="16" t="s">
        <v>307</v>
      </c>
    </row>
  </sheetData>
  <mergeCells count="16">
    <mergeCell ref="A13:Q13"/>
    <mergeCell ref="A15:A18"/>
    <mergeCell ref="B15:B18"/>
    <mergeCell ref="C15:C18"/>
    <mergeCell ref="D15:P16"/>
    <mergeCell ref="Q15:Q18"/>
    <mergeCell ref="D17:G17"/>
    <mergeCell ref="H17:K17"/>
    <mergeCell ref="L17:N17"/>
    <mergeCell ref="O17:P17"/>
    <mergeCell ref="A12:Q12"/>
    <mergeCell ref="A4:Q4"/>
    <mergeCell ref="A6:Q6"/>
    <mergeCell ref="A7:Q7"/>
    <mergeCell ref="A9:Q9"/>
    <mergeCell ref="A11:Q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Пр. кр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2018-06-29T00:28:23Z</dcterms:modified>
</cp:coreProperties>
</file>